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aher\Documents\JAVNA NABAVA\NABAVA 2024\Javna nabva-zamrznuta hrana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5" i="1"/>
  <c r="G48" i="1" l="1"/>
  <c r="G49" i="1" s="1"/>
  <c r="G50" i="1" s="1"/>
</calcChain>
</file>

<file path=xl/sharedStrings.xml><?xml version="1.0" encoding="utf-8"?>
<sst xmlns="http://schemas.openxmlformats.org/spreadsheetml/2006/main" count="121" uniqueCount="90">
  <si>
    <t>TROŠKOVNIK</t>
  </si>
  <si>
    <t xml:space="preserve">Ponuditelj nudi cijene predmeta nabave putem ovog Troškovnika, te je obvezan nuditi, odnosno ispuniti sve stavke Troškovnika. Nije prihvatljivo precrtavanje ili korigiranje zadane stavke Troškovnika. </t>
  </si>
  <si>
    <t>R.br.</t>
  </si>
  <si>
    <t>Naziv i opis stavke</t>
  </si>
  <si>
    <t>Jedinica mjere</t>
  </si>
  <si>
    <t>Količina</t>
  </si>
  <si>
    <t>1.</t>
  </si>
  <si>
    <t>2.</t>
  </si>
  <si>
    <t>3.</t>
  </si>
  <si>
    <t>4.</t>
  </si>
  <si>
    <t>5.</t>
  </si>
  <si>
    <t>6.</t>
  </si>
  <si>
    <t>7.</t>
  </si>
  <si>
    <t>(mjesto i datum)</t>
  </si>
  <si>
    <t>Ovjerava ovlaštena osoba ponuditelja</t>
  </si>
  <si>
    <t>kg</t>
  </si>
  <si>
    <t>kom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</si>
  <si>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</si>
  <si>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</si>
  <si>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</si>
  <si>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</si>
  <si>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</si>
  <si>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</si>
  <si>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</si>
  <si>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</si>
  <si>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</si>
  <si>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</si>
  <si>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</si>
  <si>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31.</t>
  </si>
  <si>
    <t>32.</t>
  </si>
  <si>
    <t>33.</t>
  </si>
  <si>
    <t>OSLIĆ B.G.</t>
  </si>
  <si>
    <t>OSLIĆ FILET</t>
  </si>
  <si>
    <t>PAPALINE</t>
  </si>
  <si>
    <t>CRVENI BODIČNJAK</t>
  </si>
  <si>
    <t>PASTRVA</t>
  </si>
  <si>
    <t>GRAŠAK-MRKVA</t>
  </si>
  <si>
    <t>MALINA, ugostiteljska</t>
  </si>
  <si>
    <t>KUKURUZ ŠEĆERAC, ugostiteljski</t>
  </si>
  <si>
    <t>MEKSIČKA MJEŠAVINA, ugostiteljska</t>
  </si>
  <si>
    <t>BOROVNICA, ugostiteljska</t>
  </si>
  <si>
    <t>PLODOVI MORA, bez surimia</t>
  </si>
  <si>
    <t>KESTEN, blok 1 kg</t>
  </si>
  <si>
    <t>NJOKI, zamrznuti</t>
  </si>
  <si>
    <t>QUINOA MJEŠAVINA</t>
  </si>
  <si>
    <t>BULGUR MJEŠAVINA</t>
  </si>
  <si>
    <t>Proizvođač/marka/tip/model</t>
  </si>
  <si>
    <t>Jedinična cijena</t>
  </si>
  <si>
    <t>Ukupna cijena</t>
  </si>
  <si>
    <t>specijalna bolnica za medicinsku rehabilitaciju</t>
  </si>
  <si>
    <t>10 310 Ivanić-Grad, Omladinska 23a, HRVATSKA, p.p. 47</t>
  </si>
  <si>
    <t>Tel.: ++385 1 2834 555, Fax.: ++385 1 2881 481</t>
  </si>
  <si>
    <t>www.naftalan.hr, e-mail: naftalan@naftalan.hr</t>
  </si>
  <si>
    <t>MB: 3186342, OIB: 43511228502</t>
  </si>
  <si>
    <t>IBAN: HR7023600001101716186</t>
  </si>
  <si>
    <t>LISNATO TIJESTO 500 gr</t>
  </si>
  <si>
    <t>CROISSANT PRAZNI 70 gr</t>
  </si>
  <si>
    <t>LEDOLETTE MARELICA 30 gr</t>
  </si>
  <si>
    <t>ŠPINAT LIST - briketi, ugostiteljsko</t>
  </si>
  <si>
    <t>BROKULA, ugostiteljska</t>
  </si>
  <si>
    <t>CVJETAČA, ugostiteljska</t>
  </si>
  <si>
    <t>GRAŠAK, ugostiteljski</t>
  </si>
  <si>
    <t>MAHUNA ZELENA, ugostiteljske</t>
  </si>
  <si>
    <t>PROKULICA, ugostiteljska</t>
  </si>
  <si>
    <t>CARSKO POVRĆE, ugostiteljsko</t>
  </si>
  <si>
    <t>ŠUMSKO VOĆE, ugostiteljsko</t>
  </si>
  <si>
    <t>CROISSANT, lješnjak 95 gr</t>
  </si>
  <si>
    <t>ZAGORSKI ŠTRUKLI 75 gr</t>
  </si>
  <si>
    <t>PEKARSKI KRUMPIR, zamrznuti</t>
  </si>
  <si>
    <t>PIZZA 330 gr mješana</t>
  </si>
  <si>
    <t>PIZZA 330 gr sa sirom</t>
  </si>
  <si>
    <t>CIJENA PONUDE bez PDV-a (u EUR-ima):</t>
  </si>
  <si>
    <t>PDV (u EUR-ima):</t>
  </si>
  <si>
    <t>CIJENA PONUDE sa PDV-om (u EUR-ima):</t>
  </si>
  <si>
    <t xml:space="preserve">Predmet nabave: ZAMRZNUTA HRANA </t>
  </si>
  <si>
    <t>MP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</si>
  <si>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</si>
  <si>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</si>
  <si>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</si>
  <si>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</si>
  <si>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</si>
  <si>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</si>
  <si>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</si>
  <si>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</si>
  <si>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</si>
  <si>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</si>
  <si>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</si>
  <si>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</si>
  <si>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POMMES FRITES, zamrznuto </t>
  </si>
  <si>
    <t>LEDOLETTE VANILIJA ŠUMSKO VOĆE 30gr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</si>
</sst>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4" xfId="0" applyBorder="1"/>
    <xf numFmtId="0" fontId="2" fillId="0" borderId="4" xfId="0" applyFont="1" applyBorder="1" applyAlignment="1">
      <alignment horizontal="justify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0" xfId="0" applyFont="1"/>
    <xf numFmtId="2" fontId="0" fillId="0" borderId="9" xfId="0" applyNumberFormat="1" applyBorder="1" applyAlignment="1">
      <alignment horizontal="center" vertical="top" wrapText="1"/>
    </xf>
    <xf numFmtId="2" fontId="0" fillId="0" borderId="8" xfId="0" applyNumberForma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top" wrapText="1"/>
    </xf>
    <xf numFmtId="4" fontId="0" fillId="0" borderId="10" xfId="0" applyNumberForma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1463040</xdr:colOff>
      <xdr:row>2</xdr:row>
      <xdr:rowOff>22860</xdr:rowOff>
    </xdr:to>
    <xdr:pic>
      <xdr:nvPicPr>
        <xdr:cNvPr id="2" name="Slika 1" descr="logo_novi_300">
          <a:extLst>
            <a:ext uri="{FF2B5EF4-FFF2-40B4-BE49-F238E27FC236}">
              <a16:creationId xmlns:a16="http://schemas.microsoft.com/office/drawing/2014/main" id="{45CF35EC-1201-4140-9AF1-F9CA5CAB0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91665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9"/>
  <sheetViews>
    <sheetView tabSelected="1" zoomScale="150" zoomScaleNormal="150" workbookViewId="0">
      <selection activeCell="F47" sqref="F47"/>
    </sheetView>
  </sheetViews>
  <sheetFormatPr defaultRowHeight="15.75" x14ac:dyDescent="0.25"/>
  <cols>
    <col min="1" max="1" width="5.625" customWidth="1"/>
    <col min="2" max="2" width="37.875" customWidth="1"/>
    <col min="3" max="3" width="10.25" customWidth="1"/>
    <col min="7" max="7" width="11" bestFit="1" customWidth="1"/>
  </cols>
  <sheetData>
    <row r="2" spans="1:7" x14ac:dyDescent="0.25">
      <c r="A2" s="1"/>
    </row>
    <row r="3" spans="1:7" x14ac:dyDescent="0.25">
      <c r="A3" s="9" t="s">
        <v>49</v>
      </c>
    </row>
    <row r="4" spans="1:7" ht="13.9" customHeight="1" x14ac:dyDescent="0.25">
      <c r="A4" s="28" t="s">
        <v>50</v>
      </c>
      <c r="B4" s="28"/>
      <c r="C4" s="28"/>
      <c r="D4" s="28"/>
    </row>
    <row r="5" spans="1:7" ht="13.9" customHeight="1" x14ac:dyDescent="0.25">
      <c r="A5" s="28" t="s">
        <v>51</v>
      </c>
      <c r="B5" s="28"/>
      <c r="C5" s="28"/>
      <c r="D5" s="10"/>
    </row>
    <row r="6" spans="1:7" ht="15" customHeight="1" x14ac:dyDescent="0.25">
      <c r="A6" s="28" t="s">
        <v>52</v>
      </c>
      <c r="B6" s="28"/>
      <c r="C6" s="28"/>
      <c r="D6" s="10"/>
    </row>
    <row r="7" spans="1:7" ht="14.45" customHeight="1" x14ac:dyDescent="0.25">
      <c r="A7" s="28" t="s">
        <v>53</v>
      </c>
      <c r="B7" s="28"/>
      <c r="C7" s="28"/>
      <c r="D7" s="10"/>
    </row>
    <row r="8" spans="1:7" ht="13.15" customHeight="1" thickBot="1" x14ac:dyDescent="0.3">
      <c r="A8" s="28" t="s">
        <v>54</v>
      </c>
      <c r="B8" s="28"/>
      <c r="C8" s="28"/>
      <c r="D8" s="10"/>
    </row>
    <row r="9" spans="1:7" ht="16.5" customHeight="1" thickBot="1" x14ac:dyDescent="0.3">
      <c r="A9" s="36" t="s">
        <v>0</v>
      </c>
      <c r="B9" s="37"/>
      <c r="C9" s="37"/>
      <c r="D9" s="37"/>
      <c r="E9" s="37"/>
      <c r="F9" s="37"/>
      <c r="G9" s="38"/>
    </row>
    <row r="10" spans="1:7" ht="18.75" customHeight="1" thickBot="1" x14ac:dyDescent="0.3">
      <c r="A10" s="32" t="s">
        <v>74</v>
      </c>
      <c r="B10" s="33"/>
      <c r="C10" s="33"/>
      <c r="D10" s="33"/>
      <c r="E10" s="33"/>
      <c r="F10" s="33"/>
      <c r="G10" s="34"/>
    </row>
    <row r="11" spans="1:7" ht="31.5" customHeight="1" thickBot="1" x14ac:dyDescent="0.3">
      <c r="A11" s="29" t="s">
        <v>1</v>
      </c>
      <c r="B11" s="30"/>
      <c r="C11" s="30"/>
      <c r="D11" s="30"/>
      <c r="E11" s="30"/>
      <c r="F11" s="30"/>
      <c r="G11" s="31"/>
    </row>
    <row r="12" spans="1:7" ht="15.75" customHeight="1" x14ac:dyDescent="0.25">
      <c r="A12" s="43" t="s">
        <v>2</v>
      </c>
      <c r="B12" s="43" t="s">
        <v>3</v>
      </c>
      <c r="C12" s="43" t="s">
        <v>46</v>
      </c>
      <c r="D12" s="43" t="s">
        <v>4</v>
      </c>
      <c r="E12" s="43" t="s">
        <v>5</v>
      </c>
      <c r="F12" s="43" t="s">
        <v>47</v>
      </c>
      <c r="G12" s="43" t="s">
        <v>48</v>
      </c>
    </row>
    <row r="13" spans="1:7" ht="15.75" customHeight="1" x14ac:dyDescent="0.25">
      <c r="A13" s="44"/>
      <c r="B13" s="44"/>
      <c r="C13" s="44"/>
      <c r="D13" s="44"/>
      <c r="E13" s="44"/>
      <c r="F13" s="44"/>
      <c r="G13" s="44"/>
    </row>
    <row r="14" spans="1:7" ht="13.5" customHeight="1" thickBot="1" x14ac:dyDescent="0.3">
      <c r="A14" s="44"/>
      <c r="B14" s="44"/>
      <c r="C14" s="44"/>
      <c r="D14" s="44"/>
      <c r="E14" s="44"/>
      <c r="F14" s="44"/>
      <c r="G14" s="44"/>
    </row>
    <row r="15" spans="1:7" ht="15.75" customHeight="1" x14ac:dyDescent="0.25">
      <c r="A15" s="12" t="s">
        <v>6</v>
      </c>
      <c r="B15" s="15" t="s">
        <v>55</v>
      </c>
      <c r="C15" s="16"/>
      <c r="D15" s="16" t="s">
        <v>16</v>
      </c>
      <c r="E15" s="16">
        <v>300</v>
      </c>
      <c r="F15" s="21"/>
      <c r="G15" s="25">
        <f>SUM(E15*F15)</f>
        <v>0</v>
      </c>
    </row>
    <row r="16" spans="1:7" ht="15.75" customHeight="1" x14ac:dyDescent="0.25">
      <c r="A16" s="12" t="s">
        <v>7</v>
      </c>
      <c r="B16" s="11" t="s">
        <v>56</v>
      </c>
      <c r="C16" s="12"/>
      <c r="D16" s="12" t="s">
        <v>16</v>
      </c>
      <c r="E16" s="13">
        <v>16500</v>
      </c>
      <c r="F16" s="22"/>
      <c r="G16" s="25">
        <f t="shared" ref="G16:G47" si="0">SUM(E16*F16)</f>
        <v>0</v>
      </c>
    </row>
    <row r="17" spans="1:7" ht="30.75" customHeight="1" x14ac:dyDescent="0.25">
      <c r="A17" s="12" t="s">
        <v>8</v>
      </c>
      <c r="B17" s="14" t="s">
        <v>89</v>
      </c>
      <c r="C17" s="14"/>
      <c r="D17" s="12" t="s">
        <v>15</v>
      </c>
      <c r="E17" s="13">
        <v>50</v>
      </c>
      <c r="F17" s="23"/>
      <c r="G17" s="25">
        <f t="shared" si="0"/>
        <v>0</v>
      </c>
    </row>
    <row r="18" spans="1:7" ht="15.75" customHeight="1" x14ac:dyDescent="0.25">
      <c r="A18" s="12" t="s">
        <v>9</v>
      </c>
      <c r="B18" s="14" t="s">
        <v>57</v>
      </c>
      <c r="C18" s="14"/>
      <c r="D18" s="12" t="s">
        <v>15</v>
      </c>
      <c r="E18" s="12">
        <v>50</v>
      </c>
      <c r="F18" s="23"/>
      <c r="G18" s="25">
        <f t="shared" si="0"/>
        <v>0</v>
      </c>
    </row>
    <row r="19" spans="1:7" ht="15.75" customHeight="1" x14ac:dyDescent="0.25">
      <c r="A19" s="12" t="s">
        <v>10</v>
      </c>
      <c r="B19" s="11" t="s">
        <v>58</v>
      </c>
      <c r="C19" s="14"/>
      <c r="D19" s="12" t="s">
        <v>15</v>
      </c>
      <c r="E19" s="12">
        <v>140</v>
      </c>
      <c r="F19" s="23"/>
      <c r="G19" s="25">
        <f t="shared" si="0"/>
        <v>0</v>
      </c>
    </row>
    <row r="20" spans="1:7" ht="15.75" customHeight="1" x14ac:dyDescent="0.25">
      <c r="A20" s="12" t="s">
        <v>11</v>
      </c>
      <c r="B20" s="11" t="s">
        <v>59</v>
      </c>
      <c r="C20" s="14"/>
      <c r="D20" s="12" t="s">
        <v>15</v>
      </c>
      <c r="E20" s="12">
        <v>200</v>
      </c>
      <c r="F20" s="23"/>
      <c r="G20" s="25">
        <f t="shared" si="0"/>
        <v>0</v>
      </c>
    </row>
    <row r="21" spans="1:7" ht="15.75" customHeight="1" x14ac:dyDescent="0.25">
      <c r="A21" s="12" t="s">
        <v>12</v>
      </c>
      <c r="B21" s="14" t="s">
        <v>60</v>
      </c>
      <c r="C21" s="14"/>
      <c r="D21" s="12" t="s">
        <v>15</v>
      </c>
      <c r="E21" s="13">
        <v>390</v>
      </c>
      <c r="F21" s="23"/>
      <c r="G21" s="25">
        <f t="shared" si="0"/>
        <v>0</v>
      </c>
    </row>
    <row r="22" spans="1:7" ht="15.75" customHeight="1" x14ac:dyDescent="0.25">
      <c r="A22" s="12" t="s">
        <v>17</v>
      </c>
      <c r="B22" s="14" t="s">
        <v>61</v>
      </c>
      <c r="C22" s="14"/>
      <c r="D22" s="12" t="s">
        <v>15</v>
      </c>
      <c r="E22" s="13">
        <v>230</v>
      </c>
      <c r="F22" s="23"/>
      <c r="G22" s="25">
        <f t="shared" si="0"/>
        <v>0</v>
      </c>
    </row>
    <row r="23" spans="1:7" ht="15.75" customHeight="1" x14ac:dyDescent="0.25">
      <c r="A23" s="12" t="s">
        <v>18</v>
      </c>
      <c r="B23" s="14" t="s">
        <v>62</v>
      </c>
      <c r="C23" s="14"/>
      <c r="D23" s="12" t="s">
        <v>15</v>
      </c>
      <c r="E23" s="13">
        <v>220</v>
      </c>
      <c r="F23" s="23"/>
      <c r="G23" s="25">
        <f t="shared" si="0"/>
        <v>0</v>
      </c>
    </row>
    <row r="24" spans="1:7" ht="15.75" customHeight="1" x14ac:dyDescent="0.25">
      <c r="A24" s="12" t="s">
        <v>19</v>
      </c>
      <c r="B24" s="14" t="s">
        <v>63</v>
      </c>
      <c r="C24" s="14"/>
      <c r="D24" s="12" t="s">
        <v>15</v>
      </c>
      <c r="E24" s="12">
        <v>160</v>
      </c>
      <c r="F24" s="23"/>
      <c r="G24" s="25">
        <f t="shared" si="0"/>
        <v>0</v>
      </c>
    </row>
    <row r="25" spans="1:7" ht="15.75" customHeight="1" x14ac:dyDescent="0.25">
      <c r="A25" s="12" t="s">
        <v>20</v>
      </c>
      <c r="B25" s="14" t="s">
        <v>64</v>
      </c>
      <c r="C25" s="14"/>
      <c r="D25" s="12" t="s">
        <v>15</v>
      </c>
      <c r="E25" s="12">
        <v>450</v>
      </c>
      <c r="F25" s="23"/>
      <c r="G25" s="25">
        <f t="shared" si="0"/>
        <v>0</v>
      </c>
    </row>
    <row r="26" spans="1:7" ht="15.75" customHeight="1" x14ac:dyDescent="0.25">
      <c r="A26" s="12" t="s">
        <v>21</v>
      </c>
      <c r="B26" s="14" t="s">
        <v>65</v>
      </c>
      <c r="C26" s="14"/>
      <c r="D26" s="12" t="s">
        <v>15</v>
      </c>
      <c r="E26" s="12">
        <v>60</v>
      </c>
      <c r="F26" s="23"/>
      <c r="G26" s="25">
        <f t="shared" si="0"/>
        <v>0</v>
      </c>
    </row>
    <row r="27" spans="1:7" ht="15.75" customHeight="1" x14ac:dyDescent="0.25">
      <c r="A27" s="12" t="s">
        <v>22</v>
      </c>
      <c r="B27" s="11" t="s">
        <v>31</v>
      </c>
      <c r="C27" s="12"/>
      <c r="D27" s="12" t="s">
        <v>15</v>
      </c>
      <c r="E27" s="12">
        <v>320</v>
      </c>
      <c r="F27" s="22"/>
      <c r="G27" s="25">
        <f t="shared" si="0"/>
        <v>0</v>
      </c>
    </row>
    <row r="28" spans="1:7" ht="15.75" customHeight="1" x14ac:dyDescent="0.25">
      <c r="A28" s="12" t="s">
        <v>23</v>
      </c>
      <c r="B28" s="11" t="s">
        <v>32</v>
      </c>
      <c r="C28" s="12"/>
      <c r="D28" s="12" t="s">
        <v>15</v>
      </c>
      <c r="E28" s="12">
        <v>320</v>
      </c>
      <c r="F28" s="22"/>
      <c r="G28" s="25">
        <f t="shared" si="0"/>
        <v>0</v>
      </c>
    </row>
    <row r="29" spans="1:7" ht="15.75" customHeight="1" x14ac:dyDescent="0.25">
      <c r="A29" s="12" t="s">
        <v>24</v>
      </c>
      <c r="B29" s="11" t="s">
        <v>33</v>
      </c>
      <c r="C29" s="12"/>
      <c r="D29" s="12" t="s">
        <v>15</v>
      </c>
      <c r="E29" s="12">
        <v>200</v>
      </c>
      <c r="F29" s="22"/>
      <c r="G29" s="25">
        <f t="shared" si="0"/>
        <v>0</v>
      </c>
    </row>
    <row r="30" spans="1:7" ht="15.75" customHeight="1" x14ac:dyDescent="0.25">
      <c r="A30" s="12" t="s">
        <v>25</v>
      </c>
      <c r="B30" s="11" t="s">
        <v>34</v>
      </c>
      <c r="C30" s="12"/>
      <c r="D30" s="12" t="s">
        <v>15</v>
      </c>
      <c r="E30" s="12">
        <v>60</v>
      </c>
      <c r="F30" s="22"/>
      <c r="G30" s="25">
        <f t="shared" si="0"/>
        <v>0</v>
      </c>
    </row>
    <row r="31" spans="1:7" ht="15.75" customHeight="1" x14ac:dyDescent="0.25">
      <c r="A31" s="12" t="s">
        <v>26</v>
      </c>
      <c r="B31" s="11" t="s">
        <v>35</v>
      </c>
      <c r="C31" s="12"/>
      <c r="D31" s="12" t="s">
        <v>15</v>
      </c>
      <c r="E31" s="12">
        <v>110</v>
      </c>
      <c r="F31" s="22"/>
      <c r="G31" s="25">
        <f t="shared" si="0"/>
        <v>0</v>
      </c>
    </row>
    <row r="32" spans="1:7" ht="15.75" customHeight="1" x14ac:dyDescent="0.25">
      <c r="A32" s="12" t="s">
        <v>27</v>
      </c>
      <c r="B32" s="11" t="s">
        <v>36</v>
      </c>
      <c r="C32" s="12"/>
      <c r="D32" s="12" t="s">
        <v>15</v>
      </c>
      <c r="E32" s="12">
        <v>230</v>
      </c>
      <c r="F32" s="22"/>
      <c r="G32" s="25">
        <f t="shared" si="0"/>
        <v>0</v>
      </c>
    </row>
    <row r="33" spans="1:7" ht="15.75" customHeight="1" x14ac:dyDescent="0.25">
      <c r="A33" s="12" t="s">
        <v>76</v>
      </c>
      <c r="B33" s="11" t="s">
        <v>88</v>
      </c>
      <c r="C33" s="12"/>
      <c r="D33" s="12" t="s">
        <v>15</v>
      </c>
      <c r="E33" s="12">
        <v>2450</v>
      </c>
      <c r="F33" s="22"/>
      <c r="G33" s="25">
        <f t="shared" si="0"/>
        <v>0</v>
      </c>
    </row>
    <row r="34" spans="1:7" ht="15.75" customHeight="1" x14ac:dyDescent="0.25">
      <c r="A34" s="12" t="s">
        <v>77</v>
      </c>
      <c r="B34" s="11" t="s">
        <v>37</v>
      </c>
      <c r="C34" s="12"/>
      <c r="D34" s="12" t="s">
        <v>15</v>
      </c>
      <c r="E34" s="12">
        <v>60</v>
      </c>
      <c r="F34" s="22"/>
      <c r="G34" s="25">
        <f t="shared" si="0"/>
        <v>0</v>
      </c>
    </row>
    <row r="35" spans="1:7" ht="15.75" customHeight="1" x14ac:dyDescent="0.25">
      <c r="A35" s="12" t="s">
        <v>78</v>
      </c>
      <c r="B35" s="11" t="s">
        <v>66</v>
      </c>
      <c r="C35" s="12"/>
      <c r="D35" s="12" t="s">
        <v>16</v>
      </c>
      <c r="E35" s="12">
        <v>3200</v>
      </c>
      <c r="F35" s="22"/>
      <c r="G35" s="25">
        <f t="shared" si="0"/>
        <v>0</v>
      </c>
    </row>
    <row r="36" spans="1:7" ht="15.75" customHeight="1" x14ac:dyDescent="0.25">
      <c r="A36" s="12" t="s">
        <v>79</v>
      </c>
      <c r="B36" s="11" t="s">
        <v>67</v>
      </c>
      <c r="C36" s="12"/>
      <c r="D36" s="12" t="s">
        <v>16</v>
      </c>
      <c r="E36" s="12">
        <v>240</v>
      </c>
      <c r="F36" s="22"/>
      <c r="G36" s="25">
        <f t="shared" si="0"/>
        <v>0</v>
      </c>
    </row>
    <row r="37" spans="1:7" ht="15.75" customHeight="1" x14ac:dyDescent="0.25">
      <c r="A37" s="12" t="s">
        <v>80</v>
      </c>
      <c r="B37" s="11" t="s">
        <v>38</v>
      </c>
      <c r="C37" s="12"/>
      <c r="D37" s="12" t="s">
        <v>15</v>
      </c>
      <c r="E37" s="12">
        <v>160</v>
      </c>
      <c r="F37" s="22"/>
      <c r="G37" s="25">
        <f t="shared" si="0"/>
        <v>0</v>
      </c>
    </row>
    <row r="38" spans="1:7" ht="15.75" customHeight="1" x14ac:dyDescent="0.25">
      <c r="A38" s="12" t="s">
        <v>81</v>
      </c>
      <c r="B38" s="11" t="s">
        <v>39</v>
      </c>
      <c r="C38" s="12"/>
      <c r="D38" s="12" t="s">
        <v>15</v>
      </c>
      <c r="E38" s="12">
        <v>160</v>
      </c>
      <c r="F38" s="22"/>
      <c r="G38" s="25">
        <f t="shared" si="0"/>
        <v>0</v>
      </c>
    </row>
    <row r="39" spans="1:7" ht="15.75" customHeight="1" x14ac:dyDescent="0.25">
      <c r="A39" s="12" t="s">
        <v>82</v>
      </c>
      <c r="B39" s="11" t="s">
        <v>40</v>
      </c>
      <c r="C39" s="12"/>
      <c r="D39" s="12" t="s">
        <v>15</v>
      </c>
      <c r="E39" s="12">
        <v>12</v>
      </c>
      <c r="F39" s="22"/>
      <c r="G39" s="25">
        <f t="shared" si="0"/>
        <v>0</v>
      </c>
    </row>
    <row r="40" spans="1:7" ht="15.75" customHeight="1" x14ac:dyDescent="0.25">
      <c r="A40" s="12" t="s">
        <v>83</v>
      </c>
      <c r="B40" s="11" t="s">
        <v>42</v>
      </c>
      <c r="C40" s="12"/>
      <c r="D40" s="12" t="s">
        <v>15</v>
      </c>
      <c r="E40" s="12">
        <v>10</v>
      </c>
      <c r="F40" s="22"/>
      <c r="G40" s="25">
        <f t="shared" si="0"/>
        <v>0</v>
      </c>
    </row>
    <row r="41" spans="1:7" ht="15.75" customHeight="1" x14ac:dyDescent="0.25">
      <c r="A41" s="12" t="s">
        <v>84</v>
      </c>
      <c r="B41" s="11" t="s">
        <v>41</v>
      </c>
      <c r="C41" s="12"/>
      <c r="D41" s="12" t="s">
        <v>15</v>
      </c>
      <c r="E41" s="12">
        <v>36</v>
      </c>
      <c r="F41" s="22"/>
      <c r="G41" s="25">
        <f t="shared" si="0"/>
        <v>0</v>
      </c>
    </row>
    <row r="42" spans="1:7" ht="15.75" customHeight="1" x14ac:dyDescent="0.25">
      <c r="A42" s="12" t="s">
        <v>85</v>
      </c>
      <c r="B42" s="11" t="s">
        <v>43</v>
      </c>
      <c r="C42" s="12"/>
      <c r="D42" s="12" t="s">
        <v>15</v>
      </c>
      <c r="E42" s="12">
        <v>210</v>
      </c>
      <c r="F42" s="22"/>
      <c r="G42" s="25">
        <f t="shared" si="0"/>
        <v>0</v>
      </c>
    </row>
    <row r="43" spans="1:7" ht="15.75" customHeight="1" x14ac:dyDescent="0.25">
      <c r="A43" s="12" t="s">
        <v>86</v>
      </c>
      <c r="B43" s="11" t="s">
        <v>68</v>
      </c>
      <c r="C43" s="12"/>
      <c r="D43" s="12" t="s">
        <v>15</v>
      </c>
      <c r="E43" s="12">
        <v>130</v>
      </c>
      <c r="F43" s="22"/>
      <c r="G43" s="25">
        <f t="shared" si="0"/>
        <v>0</v>
      </c>
    </row>
    <row r="44" spans="1:7" ht="15.75" customHeight="1" x14ac:dyDescent="0.25">
      <c r="A44" s="12" t="s">
        <v>87</v>
      </c>
      <c r="B44" s="11" t="s">
        <v>69</v>
      </c>
      <c r="C44" s="12"/>
      <c r="D44" s="12" t="s">
        <v>16</v>
      </c>
      <c r="E44" s="12">
        <v>560</v>
      </c>
      <c r="F44" s="22"/>
      <c r="G44" s="25">
        <f t="shared" si="0"/>
        <v>0</v>
      </c>
    </row>
    <row r="45" spans="1:7" ht="15.75" customHeight="1" x14ac:dyDescent="0.25">
      <c r="A45" s="12" t="s">
        <v>28</v>
      </c>
      <c r="B45" s="14" t="s">
        <v>70</v>
      </c>
      <c r="C45" s="14"/>
      <c r="D45" s="12" t="s">
        <v>16</v>
      </c>
      <c r="E45" s="13">
        <v>90</v>
      </c>
      <c r="F45" s="23"/>
      <c r="G45" s="25">
        <f t="shared" si="0"/>
        <v>0</v>
      </c>
    </row>
    <row r="46" spans="1:7" ht="15.75" customHeight="1" x14ac:dyDescent="0.25">
      <c r="A46" s="12" t="s">
        <v>29</v>
      </c>
      <c r="B46" s="14" t="s">
        <v>44</v>
      </c>
      <c r="C46" s="14"/>
      <c r="D46" s="12" t="s">
        <v>15</v>
      </c>
      <c r="E46" s="13">
        <v>25</v>
      </c>
      <c r="F46" s="23"/>
      <c r="G46" s="25">
        <f t="shared" si="0"/>
        <v>0</v>
      </c>
    </row>
    <row r="47" spans="1:7" ht="15.75" customHeight="1" thickBot="1" x14ac:dyDescent="0.3">
      <c r="A47" s="18" t="s">
        <v>30</v>
      </c>
      <c r="B47" s="17" t="s">
        <v>45</v>
      </c>
      <c r="C47" s="17"/>
      <c r="D47" s="18" t="s">
        <v>15</v>
      </c>
      <c r="E47" s="19">
        <v>30</v>
      </c>
      <c r="F47" s="24"/>
      <c r="G47" s="26">
        <f t="shared" si="0"/>
        <v>0</v>
      </c>
    </row>
    <row r="48" spans="1:7" ht="15.75" customHeight="1" thickBot="1" x14ac:dyDescent="0.3">
      <c r="A48" s="39" t="s">
        <v>71</v>
      </c>
      <c r="B48" s="40"/>
      <c r="C48" s="40"/>
      <c r="D48" s="40"/>
      <c r="E48" s="40"/>
      <c r="F48" s="41"/>
      <c r="G48" s="27">
        <f>SUM(G15:G47)</f>
        <v>0</v>
      </c>
    </row>
    <row r="49" spans="1:7" ht="15.75" customHeight="1" thickBot="1" x14ac:dyDescent="0.3">
      <c r="A49" s="42" t="s">
        <v>72</v>
      </c>
      <c r="B49" s="40"/>
      <c r="C49" s="40"/>
      <c r="D49" s="40"/>
      <c r="E49" s="40"/>
      <c r="F49" s="41"/>
      <c r="G49" s="27">
        <f>SUM(G48)*25%</f>
        <v>0</v>
      </c>
    </row>
    <row r="50" spans="1:7" ht="15.75" customHeight="1" thickBot="1" x14ac:dyDescent="0.3">
      <c r="A50" s="42" t="s">
        <v>73</v>
      </c>
      <c r="B50" s="40"/>
      <c r="C50" s="40"/>
      <c r="D50" s="40"/>
      <c r="E50" s="40"/>
      <c r="F50" s="41"/>
      <c r="G50" s="27">
        <f>SUM(G48:G49)</f>
        <v>0</v>
      </c>
    </row>
    <row r="51" spans="1:7" x14ac:dyDescent="0.25">
      <c r="A51" s="2"/>
    </row>
    <row r="52" spans="1:7" x14ac:dyDescent="0.25">
      <c r="A52" s="8"/>
      <c r="B52" s="7"/>
      <c r="C52" s="20" t="s">
        <v>75</v>
      </c>
      <c r="D52" s="7"/>
      <c r="E52" s="7"/>
      <c r="F52" s="7"/>
    </row>
    <row r="53" spans="1:7" x14ac:dyDescent="0.25">
      <c r="A53" s="3" t="s">
        <v>13</v>
      </c>
      <c r="D53" s="35" t="s">
        <v>14</v>
      </c>
      <c r="E53" s="35"/>
      <c r="F53" s="35"/>
    </row>
    <row r="54" spans="1:7" x14ac:dyDescent="0.25">
      <c r="A54" s="1"/>
    </row>
    <row r="55" spans="1:7" x14ac:dyDescent="0.25">
      <c r="C55" s="4"/>
    </row>
    <row r="56" spans="1:7" x14ac:dyDescent="0.25">
      <c r="F56" s="4"/>
    </row>
    <row r="57" spans="1:7" x14ac:dyDescent="0.25">
      <c r="F57" s="5"/>
    </row>
    <row r="58" spans="1:7" x14ac:dyDescent="0.25">
      <c r="A58" s="6"/>
      <c r="F58" s="5"/>
    </row>
    <row r="59" spans="1:7" x14ac:dyDescent="0.25">
      <c r="A59" s="6"/>
    </row>
  </sheetData>
  <mergeCells count="19">
    <mergeCell ref="A11:G11"/>
    <mergeCell ref="A10:G10"/>
    <mergeCell ref="D53:F53"/>
    <mergeCell ref="A9:G9"/>
    <mergeCell ref="A48:F48"/>
    <mergeCell ref="A49:F49"/>
    <mergeCell ref="A50:F50"/>
    <mergeCell ref="A12:A14"/>
    <mergeCell ref="B12:B14"/>
    <mergeCell ref="D12:D14"/>
    <mergeCell ref="E12:E14"/>
    <mergeCell ref="C12:C14"/>
    <mergeCell ref="F12:F14"/>
    <mergeCell ref="G12:G14"/>
    <mergeCell ref="A4:D4"/>
    <mergeCell ref="A5:C5"/>
    <mergeCell ref="A6:C6"/>
    <mergeCell ref="A7:C7"/>
    <mergeCell ref="A8:C8"/>
  </mergeCells>
  <phoneticPr fontId="7" type="noConversion"/>
  <pageMargins left="0.7" right="0.7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Brankica</dc:creator>
  <cp:lastModifiedBy>tpaher</cp:lastModifiedBy>
  <cp:lastPrinted>2022-12-12T08:33:57Z</cp:lastPrinted>
  <dcterms:created xsi:type="dcterms:W3CDTF">2018-02-20T08:37:35Z</dcterms:created>
  <dcterms:modified xsi:type="dcterms:W3CDTF">2024-02-07T08:03:58Z</dcterms:modified>
</cp:coreProperties>
</file>