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6\"/>
    </mc:Choice>
  </mc:AlternateContent>
  <xr:revisionPtr revIDLastSave="0" documentId="13_ncr:1_{65631B9D-539E-4FE9-968E-6040DCFA4A82}" xr6:coauthVersionLast="47" xr6:coauthVersionMax="47" xr10:uidLastSave="{00000000-0000-0000-0000-000000000000}"/>
  <bookViews>
    <workbookView xWindow="15" yWindow="0" windowWidth="28785" windowHeight="15480" activeTab="4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drugog dohotka" sheetId="8" r:id="rId4"/>
    <sheet name="Isplate putnih nalog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E26" i="4" s="1"/>
  <c r="E25" i="4"/>
  <c r="E19" i="4"/>
  <c r="C17" i="8"/>
  <c r="E16" i="4" l="1"/>
  <c r="E21" i="4"/>
  <c r="E15" i="6" l="1"/>
  <c r="B19" i="2" l="1"/>
</calcChain>
</file>

<file path=xl/sharedStrings.xml><?xml version="1.0" encoding="utf-8"?>
<sst xmlns="http://schemas.openxmlformats.org/spreadsheetml/2006/main" count="90" uniqueCount="45">
  <si>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</si>
  <si>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</si>
  <si>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</si>
  <si>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</si>
  <si>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</si>
  <si>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</si>
  <si>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</si>
  <si>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</si>
  <si>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</si>
  <si>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</si>
  <si>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</si>
  <si>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</si>
  <si>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</si>
  <si>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</si>
  <si>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</si>
  <si>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</si>
  <si>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</si>
  <si>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</si>
  <si>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</si>
  <si>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3132 Doprinosi za obvezno zdravstveno osiguranje</t>
  </si>
  <si>
    <t xml:space="preserve">Naknade članovima upravnog vijeća </t>
  </si>
  <si>
    <t>3291 Naknade članovima predstavničkih i izvršnih tijela i upravnih vijeća ( bruto iznos s doprinosima na bruto)</t>
  </si>
  <si>
    <t>Ukupno Tedi poslovanjel d.o.o.,</t>
  </si>
  <si>
    <t xml:space="preserve">OIB primatelja PDV </t>
  </si>
  <si>
    <t>Z.U. Ljekarna Abel</t>
  </si>
  <si>
    <t>Ukupno Z. U. Ljekarna Abel</t>
  </si>
  <si>
    <t>JYSK d.o.o.</t>
  </si>
  <si>
    <t>Ukupno Jysk d.o.o.</t>
  </si>
  <si>
    <t>INFORMACIJA O TROŠENJU SREDSTVA ZA TRAVANJ  2026 . GODINE</t>
  </si>
  <si>
    <t>UKUPNO ZA TRAVANJ 2026. :</t>
  </si>
  <si>
    <t>INFORMACIJA O TROŠENJU SREDSTAVA ZA TRAVANJ 2026 . GODINE</t>
  </si>
  <si>
    <t xml:space="preserve">UKUPNO ZA TRAVANJ 2026. </t>
  </si>
  <si>
    <t xml:space="preserve">UKUPNO ZA  TRAVANJ 2026. </t>
  </si>
  <si>
    <t>UKUPNO ZA TRAVANJ 2026.GOD.</t>
  </si>
  <si>
    <t>3222 Materija i sirovine</t>
  </si>
  <si>
    <t>Bipa d.o.o.</t>
  </si>
  <si>
    <t>Ljekarna Vanda Bačić</t>
  </si>
  <si>
    <t>10730930061</t>
  </si>
  <si>
    <t>Ivanić-Grad</t>
  </si>
  <si>
    <t>3251 rashodi po osnovi utroška lijekova i potrošnog medicinskog materijala</t>
  </si>
  <si>
    <t>Mali pogonski strojevi d.o.o.</t>
  </si>
  <si>
    <t>Ukupno Mali pogonski strojevi d.o.o.</t>
  </si>
  <si>
    <t>3224 Materijal i dijelovi za tekuće i investicijsko održavanje</t>
  </si>
  <si>
    <t>3221 Uredski  materijal i ostali materijalni rashodi</t>
  </si>
  <si>
    <t>Ukupno Bipa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</si>
</sst>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/>
    <xf numFmtId="4" fontId="7" fillId="2" borderId="1" xfId="0" applyNumberFormat="1" applyFont="1" applyFill="1" applyBorder="1"/>
    <xf numFmtId="4" fontId="2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4" fontId="0" fillId="4" borderId="1" xfId="0" applyNumberFormat="1" applyFill="1" applyBorder="1"/>
    <xf numFmtId="0" fontId="2" fillId="4" borderId="1" xfId="0" applyFont="1" applyFill="1" applyBorder="1" applyAlignment="1">
      <alignment horizontal="center" wrapText="1"/>
    </xf>
    <xf numFmtId="4" fontId="6" fillId="4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66675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C17317-426D-44F9-993E-495FDDF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438150"/>
          <a:ext cx="66675" cy="28731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114300</xdr:rowOff>
    </xdr:from>
    <xdr:ext cx="3093502" cy="420660"/>
    <xdr:pic>
      <xdr:nvPicPr>
        <xdr:cNvPr id="3" name="Slika 2">
          <a:extLst>
            <a:ext uri="{FF2B5EF4-FFF2-40B4-BE49-F238E27FC236}">
              <a16:creationId xmlns:a16="http://schemas.microsoft.com/office/drawing/2014/main" id="{ED5C4A95-DDB4-4975-A681-8B344B12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3093502" cy="4206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66674</xdr:rowOff>
    </xdr:from>
    <xdr:to>
      <xdr:col>2</xdr:col>
      <xdr:colOff>2149903</xdr:colOff>
      <xdr:row>3</xdr:row>
      <xdr:rowOff>173009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14213DF-DA90-4548-B521-21AB04F7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7674"/>
          <a:ext cx="3654852" cy="29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E21" sqref="E21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8" t="s">
        <v>28</v>
      </c>
      <c r="C11" s="48"/>
      <c r="D11" s="48"/>
      <c r="E11" s="48"/>
      <c r="F11" s="48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ht="15.75" thickBot="1" x14ac:dyDescent="0.3">
      <c r="B15" s="49" t="s">
        <v>29</v>
      </c>
      <c r="C15" s="50"/>
      <c r="D15" s="50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19"/>
  <sheetViews>
    <sheetView zoomScaleNormal="100" workbookViewId="0">
      <selection activeCell="B18" sqref="B18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8" t="s">
        <v>30</v>
      </c>
      <c r="B12" s="48"/>
      <c r="C12" s="48"/>
      <c r="D12" s="48"/>
      <c r="E12" s="48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383925.5</v>
      </c>
      <c r="C15" s="4" t="s">
        <v>13</v>
      </c>
    </row>
    <row r="16" spans="1:6" ht="15.75" x14ac:dyDescent="0.25">
      <c r="A16" s="1"/>
      <c r="B16" s="3">
        <v>54617.48</v>
      </c>
      <c r="C16" s="4" t="s">
        <v>19</v>
      </c>
    </row>
    <row r="17" spans="2:3" ht="15.75" x14ac:dyDescent="0.25">
      <c r="B17" s="3">
        <v>11676.36</v>
      </c>
      <c r="C17" s="4" t="s">
        <v>11</v>
      </c>
    </row>
    <row r="18" spans="2:3" ht="16.5" thickBot="1" x14ac:dyDescent="0.3">
      <c r="B18" s="11">
        <v>25188.53</v>
      </c>
      <c r="C18" s="12" t="s">
        <v>12</v>
      </c>
    </row>
    <row r="19" spans="2:3" ht="15.75" thickBot="1" x14ac:dyDescent="0.3">
      <c r="B19" s="24">
        <f>SUM(B15:B18)</f>
        <v>475407.87</v>
      </c>
      <c r="C19" s="25" t="s">
        <v>31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27"/>
  <sheetViews>
    <sheetView topLeftCell="A7" zoomScaleNormal="100" workbookViewId="0">
      <selection activeCell="D30" sqref="D30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8" t="s">
        <v>30</v>
      </c>
      <c r="C12" s="48"/>
      <c r="D12" s="48"/>
      <c r="E12" s="48"/>
      <c r="F12" s="48"/>
    </row>
    <row r="14" spans="1:6" ht="72" customHeight="1" x14ac:dyDescent="0.3">
      <c r="B14" s="7" t="s">
        <v>0</v>
      </c>
      <c r="C14" s="7" t="s">
        <v>23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A15" s="27"/>
      <c r="B15" s="22" t="s">
        <v>24</v>
      </c>
      <c r="C15" s="23">
        <v>87122166406</v>
      </c>
      <c r="D15" s="22" t="s">
        <v>17</v>
      </c>
      <c r="E15" s="26">
        <v>134.16</v>
      </c>
      <c r="F15" s="23" t="s">
        <v>34</v>
      </c>
    </row>
    <row r="16" spans="1:6" ht="15" customHeight="1" x14ac:dyDescent="0.25">
      <c r="B16" s="5"/>
      <c r="C16" s="6"/>
      <c r="D16" s="5" t="s">
        <v>25</v>
      </c>
      <c r="E16" s="41">
        <f>SUM(E15)</f>
        <v>134.16</v>
      </c>
      <c r="F16" s="6"/>
    </row>
    <row r="17" spans="1:6" ht="15" customHeight="1" x14ac:dyDescent="0.25">
      <c r="B17" s="22" t="s">
        <v>35</v>
      </c>
      <c r="C17" s="23">
        <v>66498917936</v>
      </c>
      <c r="D17" s="22" t="s">
        <v>17</v>
      </c>
      <c r="E17" s="26">
        <v>20.5</v>
      </c>
      <c r="F17" s="23" t="s">
        <v>34</v>
      </c>
    </row>
    <row r="18" spans="1:6" ht="15" customHeight="1" x14ac:dyDescent="0.25">
      <c r="B18" s="22" t="s">
        <v>35</v>
      </c>
      <c r="C18" s="23">
        <v>66498917936</v>
      </c>
      <c r="D18" s="22" t="s">
        <v>17</v>
      </c>
      <c r="E18" s="26">
        <v>38.590000000000003</v>
      </c>
      <c r="F18" s="23" t="s">
        <v>34</v>
      </c>
    </row>
    <row r="19" spans="1:6" ht="15" customHeight="1" x14ac:dyDescent="0.25">
      <c r="B19" s="5"/>
      <c r="C19" s="6"/>
      <c r="D19" s="5" t="s">
        <v>44</v>
      </c>
      <c r="E19" s="41">
        <f>SUM(E17:E18)</f>
        <v>59.09</v>
      </c>
      <c r="F19" s="6"/>
    </row>
    <row r="20" spans="1:6" ht="31.5" x14ac:dyDescent="0.25">
      <c r="A20" s="27"/>
      <c r="B20" s="22" t="s">
        <v>36</v>
      </c>
      <c r="C20" s="39" t="s">
        <v>37</v>
      </c>
      <c r="D20" s="22" t="s">
        <v>38</v>
      </c>
      <c r="E20" s="26">
        <v>7.38</v>
      </c>
      <c r="F20" s="46" t="s">
        <v>39</v>
      </c>
    </row>
    <row r="21" spans="1:6" ht="15.75" x14ac:dyDescent="0.25">
      <c r="A21" s="27"/>
      <c r="B21" s="28"/>
      <c r="C21" s="29"/>
      <c r="D21" s="33" t="s">
        <v>22</v>
      </c>
      <c r="E21" s="40">
        <f>SUM(E20)</f>
        <v>7.38</v>
      </c>
      <c r="F21" s="29"/>
    </row>
    <row r="22" spans="1:6" ht="15.75" x14ac:dyDescent="0.25">
      <c r="A22" s="27"/>
      <c r="B22" s="22" t="s">
        <v>26</v>
      </c>
      <c r="C22" s="23">
        <v>64729046835</v>
      </c>
      <c r="D22" s="44" t="s">
        <v>17</v>
      </c>
      <c r="E22" s="45">
        <v>100</v>
      </c>
      <c r="F22" s="23" t="s">
        <v>43</v>
      </c>
    </row>
    <row r="23" spans="1:6" ht="15.75" x14ac:dyDescent="0.25">
      <c r="A23" s="27"/>
      <c r="B23" s="28"/>
      <c r="C23" s="29"/>
      <c r="D23" s="33" t="s">
        <v>27</v>
      </c>
      <c r="E23" s="31">
        <f>SUM(E22)</f>
        <v>100</v>
      </c>
      <c r="F23" s="29"/>
    </row>
    <row r="24" spans="1:6" ht="15.75" x14ac:dyDescent="0.25">
      <c r="A24" s="27"/>
      <c r="B24" s="22" t="s">
        <v>40</v>
      </c>
      <c r="C24" s="23">
        <v>46855551926</v>
      </c>
      <c r="D24" s="44" t="s">
        <v>38</v>
      </c>
      <c r="E24" s="47">
        <v>109.57</v>
      </c>
      <c r="F24" s="23" t="s">
        <v>42</v>
      </c>
    </row>
    <row r="25" spans="1:6" ht="15.75" x14ac:dyDescent="0.25">
      <c r="A25" s="27"/>
      <c r="B25" s="28"/>
      <c r="C25" s="29"/>
      <c r="D25" s="33" t="s">
        <v>41</v>
      </c>
      <c r="E25" s="31">
        <f>SUM(E24)</f>
        <v>109.57</v>
      </c>
      <c r="F25" s="29"/>
    </row>
    <row r="26" spans="1:6" x14ac:dyDescent="0.25">
      <c r="A26" s="27"/>
      <c r="B26" s="30"/>
      <c r="C26" s="30"/>
      <c r="D26" s="30" t="s">
        <v>29</v>
      </c>
      <c r="E26" s="31">
        <f>SUM(E16+E19+E21+E23+E25)</f>
        <v>410.2</v>
      </c>
      <c r="F26" s="32"/>
    </row>
    <row r="27" spans="1:6" x14ac:dyDescent="0.25">
      <c r="A27" s="27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501-C7A3-41D9-ADFA-C93B7F837E87}">
  <dimension ref="A5:E17"/>
  <sheetViews>
    <sheetView zoomScaleNormal="100" workbookViewId="0">
      <selection activeCell="D24" sqref="D24"/>
    </sheetView>
  </sheetViews>
  <sheetFormatPr defaultRowHeight="15" x14ac:dyDescent="0.25"/>
  <cols>
    <col min="2" max="2" width="29.140625" customWidth="1"/>
    <col min="3" max="3" width="15.28515625" customWidth="1"/>
    <col min="4" max="4" width="58.85546875" customWidth="1"/>
    <col min="5" max="5" width="9.140625" hidden="1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4" spans="1:4" ht="18.75" x14ac:dyDescent="0.3">
      <c r="A14" s="34"/>
      <c r="B14" s="34"/>
      <c r="C14" s="34"/>
      <c r="D14" s="34"/>
    </row>
    <row r="15" spans="1:4" ht="75" x14ac:dyDescent="0.3">
      <c r="B15" s="7" t="s">
        <v>0</v>
      </c>
      <c r="C15" s="8" t="s">
        <v>10</v>
      </c>
      <c r="D15" s="7" t="s">
        <v>3</v>
      </c>
    </row>
    <row r="16" spans="1:4" ht="31.5" x14ac:dyDescent="0.25">
      <c r="B16" s="35" t="s">
        <v>20</v>
      </c>
      <c r="C16" s="42">
        <v>2424.7600000000002</v>
      </c>
      <c r="D16" s="35" t="s">
        <v>21</v>
      </c>
    </row>
    <row r="17" spans="2:4" ht="15.75" x14ac:dyDescent="0.25">
      <c r="B17" s="36" t="s">
        <v>33</v>
      </c>
      <c r="C17" s="43">
        <f>SUM(C16:C16)</f>
        <v>2424.7600000000002</v>
      </c>
      <c r="D17" s="36"/>
    </row>
  </sheetData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203F-365E-4ADD-8C83-A7D122D6E748}">
  <dimension ref="A5:D19"/>
  <sheetViews>
    <sheetView tabSelected="1" zoomScaleNormal="100" workbookViewId="0">
      <selection activeCell="C22" sqref="C22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48" t="s">
        <v>30</v>
      </c>
      <c r="B12" s="48"/>
      <c r="C12" s="48"/>
      <c r="D12" s="48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562.29999999999995</v>
      </c>
      <c r="C15" s="12" t="s">
        <v>18</v>
      </c>
    </row>
    <row r="16" spans="1:4" ht="15.75" thickBot="1" x14ac:dyDescent="0.3">
      <c r="B16" s="37">
        <v>562.29999999999995</v>
      </c>
      <c r="C16" s="38" t="s">
        <v>32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drugog dohotka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2026-05-18T10:11:40Z</cp:lastPrinted>
  <dcterms:created xsi:type="dcterms:W3CDTF">2024-02-19T08:30:48Z</dcterms:created>
  <dcterms:modified xsi:type="dcterms:W3CDTF">2026-05-18T10:25:12Z</dcterms:modified>
</cp:coreProperties>
</file>