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48BDB38C-B9B8-4541-A033-7F2C3D53F0F1}" xr6:coauthVersionLast="47" xr6:coauthVersionMax="47" xr10:uidLastSave="{00000000-0000-0000-0000-000000000000}"/>
  <bookViews>
    <workbookView xWindow="585" yWindow="1035" windowWidth="28200" windowHeight="14445" activeTab="3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putnih naloga" sheetId="8" r:id="rId4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E22" i="4"/>
  <c r="E18" i="4"/>
  <c r="E16" i="4"/>
  <c r="E24" i="4"/>
  <c r="E20" i="4" l="1"/>
  <c r="B16" i="8" l="1"/>
  <c r="E15" i="6" l="1"/>
  <c r="B21" i="2" l="1"/>
</calcChain>
</file>

<file path=xl/sharedStrings.xml><?xml version="1.0" encoding="utf-8"?>
<sst xmlns="http://schemas.openxmlformats.org/spreadsheetml/2006/main" count="78" uniqueCount="45">
  <si>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</si>
  <si>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</si>
  <si>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</si>
  <si>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</si>
  <si>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</si>
  <si>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</si>
  <si>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</si>
  <si>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</si>
  <si>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</si>
  <si>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</si>
  <si>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</si>
  <si>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</si>
  <si>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</si>
  <si>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</si>
  <si>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</si>
  <si>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</si>
  <si>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</si>
  <si>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</si>
  <si>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3132 Doprinosi za zdravstveno osiguranje</t>
  </si>
  <si>
    <t>Zagreb</t>
  </si>
  <si>
    <t>3131 Doprinosi za mirovinsko osiguranje</t>
  </si>
  <si>
    <t>Ljekarna Vanda Bačić</t>
  </si>
  <si>
    <t>3211 Službena putovanja</t>
  </si>
  <si>
    <t>3221 Uredski materijal i ostali materijalni rashodi</t>
  </si>
  <si>
    <t xml:space="preserve"> Zagreb</t>
  </si>
  <si>
    <t>Ukupno Ljekarna Vanda Bačić:</t>
  </si>
  <si>
    <t>3251 Rashodi po osnovi utroška lijekova i potrošnog medicinskog materijala</t>
  </si>
  <si>
    <t>Ivanić -Grad</t>
  </si>
  <si>
    <t>Hrvatske autoceste d.o.o.</t>
  </si>
  <si>
    <t>Ukupno Hrvatske autoceste d.o.o.</t>
  </si>
  <si>
    <t>3211 Uredski materijal i ostali materijalni rashodi</t>
  </si>
  <si>
    <t>INFORMACIJA O TROŠENJU SREDSTVA ZA STUDENI  2025 . GODINE</t>
  </si>
  <si>
    <t>UKUPNO ZA STUDENI 2025. :</t>
  </si>
  <si>
    <t>INFORMACIJA O TROŠENJU SREDSTAVA ZA STUDENI 2025 . GODINE</t>
  </si>
  <si>
    <t>INFORMACIJA O TROŠENJU SREDSTAVA ZA  STUDENI 2025 . GODINE</t>
  </si>
  <si>
    <t>UKUPNO ZA  STUDENI  2025. :</t>
  </si>
  <si>
    <t>DM-Drogerie Markt d.o.o.</t>
  </si>
  <si>
    <t>94124811986</t>
  </si>
  <si>
    <t>Ukupno DM-Drogerie Markt d.o.o.</t>
  </si>
  <si>
    <t>3293 Reprezentacija</t>
  </si>
  <si>
    <t>Douglas parfumerije d.o.o.</t>
  </si>
  <si>
    <t>Ukupno Douglas parfumerije d.o.o.</t>
  </si>
  <si>
    <t>Pamigo d.o.o.</t>
  </si>
  <si>
    <t>75444587892</t>
  </si>
  <si>
    <t>Ukupno  Pamigo d.o.o.: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</si>
</sst>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1" xfId="0" applyBorder="1"/>
    <xf numFmtId="4" fontId="9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3</xdr:col>
      <xdr:colOff>1474252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256DFDE-7181-4E4D-858F-669D4D65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view="pageBreakPreview" zoomScale="60" zoomScaleNormal="100" workbookViewId="0">
      <selection activeCell="F21" sqref="F21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1" t="s">
        <v>31</v>
      </c>
      <c r="C11" s="41"/>
      <c r="D11" s="41"/>
      <c r="E11" s="41"/>
      <c r="F11" s="41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15</v>
      </c>
      <c r="C14" s="20">
        <v>92963223473</v>
      </c>
      <c r="D14" s="2" t="s">
        <v>16</v>
      </c>
      <c r="E14" s="3">
        <v>28153.32</v>
      </c>
      <c r="F14" s="4" t="s">
        <v>17</v>
      </c>
    </row>
    <row r="15" spans="1:8" ht="15.75" thickBot="1" x14ac:dyDescent="0.3">
      <c r="B15" s="42" t="s">
        <v>32</v>
      </c>
      <c r="C15" s="43"/>
      <c r="D15" s="43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H16" sqref="H16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1" t="s">
        <v>33</v>
      </c>
      <c r="B12" s="41"/>
      <c r="C12" s="41"/>
      <c r="D12" s="41"/>
      <c r="E12" s="41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271070.03999999998</v>
      </c>
      <c r="C15" s="4" t="s">
        <v>14</v>
      </c>
    </row>
    <row r="16" spans="1:6" ht="15.75" x14ac:dyDescent="0.25">
      <c r="A16" s="9"/>
      <c r="B16" s="3">
        <v>21572.78</v>
      </c>
      <c r="C16" s="4" t="s">
        <v>11</v>
      </c>
    </row>
    <row r="17" spans="1:3" ht="15.75" x14ac:dyDescent="0.25">
      <c r="A17" s="9"/>
      <c r="B17" s="3">
        <v>76534.149999999994</v>
      </c>
      <c r="C17" s="4" t="s">
        <v>20</v>
      </c>
    </row>
    <row r="18" spans="1:3" ht="15.75" x14ac:dyDescent="0.25">
      <c r="A18" s="1"/>
      <c r="B18" s="3">
        <v>57991.03</v>
      </c>
      <c r="C18" s="4" t="s">
        <v>18</v>
      </c>
    </row>
    <row r="19" spans="1:3" ht="15.75" x14ac:dyDescent="0.25">
      <c r="B19" s="3">
        <v>12294.57</v>
      </c>
      <c r="C19" s="4" t="s">
        <v>12</v>
      </c>
    </row>
    <row r="20" spans="1:3" ht="16.5" thickBot="1" x14ac:dyDescent="0.3">
      <c r="B20" s="11">
        <v>3613.11</v>
      </c>
      <c r="C20" s="12" t="s">
        <v>13</v>
      </c>
    </row>
    <row r="21" spans="1:3" ht="15.75" thickBot="1" x14ac:dyDescent="0.3">
      <c r="B21" s="24">
        <f>SUM(B15:B20)</f>
        <v>443075.68</v>
      </c>
      <c r="C21" s="25" t="s">
        <v>32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5"/>
  <sheetViews>
    <sheetView view="pageBreakPreview" topLeftCell="A8" zoomScale="60" zoomScaleNormal="100" workbookViewId="0">
      <selection activeCell="C19" sqref="C19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1" t="s">
        <v>33</v>
      </c>
      <c r="C12" s="41"/>
      <c r="D12" s="41"/>
      <c r="E12" s="41"/>
      <c r="F12" s="41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B15" s="2" t="s">
        <v>36</v>
      </c>
      <c r="C15" s="30" t="s">
        <v>37</v>
      </c>
      <c r="D15" s="2" t="s">
        <v>19</v>
      </c>
      <c r="E15" s="3">
        <v>48.85</v>
      </c>
      <c r="F15" s="4" t="s">
        <v>39</v>
      </c>
    </row>
    <row r="16" spans="1:6" ht="15" customHeight="1" x14ac:dyDescent="0.25">
      <c r="B16" s="5"/>
      <c r="C16" s="32"/>
      <c r="D16" s="5" t="s">
        <v>38</v>
      </c>
      <c r="E16" s="31">
        <f>SUM(E15)</f>
        <v>48.85</v>
      </c>
      <c r="F16" s="6"/>
    </row>
    <row r="17" spans="2:6" ht="15" customHeight="1" x14ac:dyDescent="0.25">
      <c r="B17" s="2" t="s">
        <v>42</v>
      </c>
      <c r="C17" s="30" t="s">
        <v>43</v>
      </c>
      <c r="D17" s="2" t="s">
        <v>24</v>
      </c>
      <c r="E17" s="3">
        <v>128.47999999999999</v>
      </c>
      <c r="F17" s="4" t="s">
        <v>23</v>
      </c>
    </row>
    <row r="18" spans="2:6" ht="15" customHeight="1" x14ac:dyDescent="0.25">
      <c r="B18" s="5"/>
      <c r="C18" s="32"/>
      <c r="D18" s="5" t="s">
        <v>44</v>
      </c>
      <c r="E18" s="31">
        <f>SUM(E17:E17)</f>
        <v>128.47999999999999</v>
      </c>
      <c r="F18" s="6"/>
    </row>
    <row r="19" spans="2:6" ht="31.5" x14ac:dyDescent="0.25">
      <c r="B19" s="33" t="s">
        <v>21</v>
      </c>
      <c r="C19" s="35">
        <v>10730930061</v>
      </c>
      <c r="D19" s="34" t="s">
        <v>27</v>
      </c>
      <c r="E19" s="26">
        <v>5.9</v>
      </c>
      <c r="F19" s="29" t="s">
        <v>26</v>
      </c>
    </row>
    <row r="20" spans="2:6" ht="15.75" x14ac:dyDescent="0.25">
      <c r="B20" s="5"/>
      <c r="C20" s="6"/>
      <c r="D20" s="5" t="s">
        <v>25</v>
      </c>
      <c r="E20" s="31">
        <f>SUM(E19)</f>
        <v>5.9</v>
      </c>
      <c r="F20" s="6"/>
    </row>
    <row r="21" spans="2:6" ht="15.75" x14ac:dyDescent="0.25">
      <c r="B21" s="22" t="s">
        <v>28</v>
      </c>
      <c r="C21" s="23">
        <v>57500462912</v>
      </c>
      <c r="D21" s="22" t="s">
        <v>19</v>
      </c>
      <c r="E21" s="26">
        <v>3.4</v>
      </c>
      <c r="F21" s="4" t="s">
        <v>30</v>
      </c>
    </row>
    <row r="22" spans="2:6" ht="15.75" x14ac:dyDescent="0.25">
      <c r="B22" s="5"/>
      <c r="C22" s="6"/>
      <c r="D22" s="5" t="s">
        <v>29</v>
      </c>
      <c r="E22" s="31">
        <f>SUM(E21)</f>
        <v>3.4</v>
      </c>
      <c r="F22" s="6"/>
    </row>
    <row r="23" spans="2:6" ht="15.75" x14ac:dyDescent="0.25">
      <c r="B23" s="22" t="s">
        <v>40</v>
      </c>
      <c r="C23" s="23">
        <v>61261769660</v>
      </c>
      <c r="D23" s="22" t="s">
        <v>19</v>
      </c>
      <c r="E23" s="26">
        <v>789.04</v>
      </c>
      <c r="F23" s="4" t="s">
        <v>39</v>
      </c>
    </row>
    <row r="24" spans="2:6" ht="15.75" x14ac:dyDescent="0.25">
      <c r="B24" s="5"/>
      <c r="C24" s="6"/>
      <c r="D24" s="5" t="s">
        <v>41</v>
      </c>
      <c r="E24" s="31">
        <f>SUM(E23:E23)</f>
        <v>789.04</v>
      </c>
      <c r="F24" s="6"/>
    </row>
    <row r="25" spans="2:6" ht="15.75" x14ac:dyDescent="0.25">
      <c r="B25" s="36" t="s">
        <v>32</v>
      </c>
      <c r="C25" s="37"/>
      <c r="D25" s="38"/>
      <c r="E25" s="40">
        <f>SUM(E16+E18+E20+E22+E24)</f>
        <v>975.67</v>
      </c>
      <c r="F25" s="39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E87A-A8EC-49DB-B276-7E25CA350C9C}">
  <dimension ref="A5:D19"/>
  <sheetViews>
    <sheetView tabSelected="1" view="pageBreakPreview" zoomScale="60" zoomScaleNormal="100" workbookViewId="0">
      <selection activeCell="J19" sqref="J18:J19"/>
    </sheetView>
  </sheetViews>
  <sheetFormatPr defaultRowHeight="15" x14ac:dyDescent="0.25"/>
  <cols>
    <col min="2" max="2" width="15.85546875" customWidth="1"/>
    <col min="3" max="3" width="31.140625" customWidth="1"/>
    <col min="4" max="4" width="40.28515625" customWidth="1"/>
    <col min="5" max="6" width="15.2851562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41" t="s">
        <v>34</v>
      </c>
      <c r="B12" s="41"/>
      <c r="C12" s="41"/>
      <c r="D12" s="41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966.5</v>
      </c>
      <c r="C15" s="12" t="s">
        <v>22</v>
      </c>
    </row>
    <row r="16" spans="1:4" ht="15.75" thickBot="1" x14ac:dyDescent="0.3">
      <c r="B16" s="27">
        <f>SUM(B15)</f>
        <v>966.5</v>
      </c>
      <c r="C16" s="28" t="s">
        <v>35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Isplate po dnevnim izvadcima</vt:lpstr>
      <vt:lpstr>Isplate plaća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2025-12-15T10:25:19Z</cp:lastPrinted>
  <dcterms:created xsi:type="dcterms:W3CDTF">2024-02-19T08:30:48Z</dcterms:created>
  <dcterms:modified xsi:type="dcterms:W3CDTF">2025-12-15T11:36:46Z</dcterms:modified>
</cp:coreProperties>
</file>