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1E9F5DE-B8AC-445C-BEDA-F45FDF83A1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plate plaća" sheetId="2" r:id="rId1"/>
    <sheet name="Isplate drugog dohotka" sheetId="3" r:id="rId2"/>
    <sheet name="Isplate blagajne" sheetId="4" r:id="rId3"/>
    <sheet name="Isplate putnih naloga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4" l="1"/>
  <c r="B20" i="2" l="1"/>
  <c r="C18" i="3" l="1"/>
  <c r="B16" i="5"/>
</calcChain>
</file>

<file path=xl/sharedStrings.xml><?xml version="1.0" encoding="utf-8"?>
<sst xmlns="http://schemas.openxmlformats.org/spreadsheetml/2006/main" count="126" uniqueCount="74">
  <si>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</si>
  <si>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</si>
  <si>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</si>
  <si>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</si>
  <si>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</si>
  <si>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</si>
  <si>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3222 Materijal i sirovine</t>
  </si>
  <si>
    <t>3221 Uredski materijal i ostali materijalni rashodi</t>
  </si>
  <si>
    <t>3232 Usluge tekućeg i investicijskog održavanja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</si>
  <si>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</si>
  <si>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</si>
  <si>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</si>
  <si>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</si>
  <si>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</si>
  <si>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</si>
  <si>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</si>
  <si>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</si>
  <si>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</si>
  <si>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</si>
  <si>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INA, d.d.</t>
  </si>
  <si>
    <t>Nicrodim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</si>
  <si>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</si>
  <si>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</si>
  <si>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</si>
  <si>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</si>
  <si>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</si>
  <si>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</si>
  <si>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</si>
  <si>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Ukupno INA, d.d.:</t>
  </si>
  <si>
    <t>Ukupno Nicrodim d.o.o.:</t>
  </si>
  <si>
    <t>Josip Bungić</t>
  </si>
  <si>
    <t>3237 Intelektualne i osobne usluge (ugovor o djelu, bruto iznos s doprinosima na bruto)</t>
  </si>
  <si>
    <t>3111 Plaće za redovan rad ( bez bolovanja na teret HZZO-a)</t>
  </si>
  <si>
    <t>KOS d.o.o.</t>
  </si>
  <si>
    <t>Lidl Hrvatska d.o.o.</t>
  </si>
  <si>
    <t>UkupnoKOS d.o.o.:</t>
  </si>
  <si>
    <t>Ukupno Lidl Hrvatska d.o.o.:</t>
  </si>
  <si>
    <t>UKUPNO ZA OŽUJAK 2024. :</t>
  </si>
  <si>
    <t>3291 Naknade za rad prestavničkih i izvršnih tijela, povjerenstava i slično (bruto iznos s doprinosima na bruto)</t>
  </si>
  <si>
    <t>Vlado Bolešić</t>
  </si>
  <si>
    <t>Agronom d.o.o.</t>
  </si>
  <si>
    <t>Tevetron d.o.o.</t>
  </si>
  <si>
    <t>Pevex d.d.</t>
  </si>
  <si>
    <t>Studio Novosel d.o.o.</t>
  </si>
  <si>
    <t>Tomaj autoservis-trgovina autodijelova</t>
  </si>
  <si>
    <t xml:space="preserve">3225 Sitan inventar i auto gume </t>
  </si>
  <si>
    <t>3299 Ostali nespomenuti rashodi poslovanja</t>
  </si>
  <si>
    <t xml:space="preserve">3239 Ostale usluge </t>
  </si>
  <si>
    <t>3224 Materijal i dijelovi za tekuće i investicijsko održavanje</t>
  </si>
  <si>
    <t xml:space="preserve">3234 Komunalne usluge </t>
  </si>
  <si>
    <t xml:space="preserve"> Novaki</t>
  </si>
  <si>
    <t xml:space="preserve"> Zagreb</t>
  </si>
  <si>
    <t xml:space="preserve"> Ivanić-Grad</t>
  </si>
  <si>
    <t xml:space="preserve"> Vrbovec</t>
  </si>
  <si>
    <t>Velika Gorica</t>
  </si>
  <si>
    <t xml:space="preserve"> Požega</t>
  </si>
  <si>
    <t xml:space="preserve"> </t>
  </si>
  <si>
    <t xml:space="preserve"> Ivanić Grad</t>
  </si>
  <si>
    <t>Krojački obrt "HML" , vl. Marija Hanković</t>
  </si>
  <si>
    <t>INFORMACIJA O TROŠENJU SREDSTAVA ZA OŽUJAK 2024 . GODINE</t>
  </si>
  <si>
    <t>Ukupno Tevetron d.o.o.</t>
  </si>
  <si>
    <t>Ukupno Pevex d.d.</t>
  </si>
  <si>
    <t>Ukupno Krojački obrt "HML"</t>
  </si>
  <si>
    <t>Konoba seosko gospodarstvo Banovi dvori</t>
  </si>
  <si>
    <t>3293 Reprezentacija</t>
  </si>
  <si>
    <t>Ukupno Agronom d.o.o.:</t>
  </si>
  <si>
    <t>Ukupno studio Novosel d.o.o.:</t>
  </si>
  <si>
    <t>Ukupno Tomaj autoservis-trgovina autodijelova:</t>
  </si>
  <si>
    <t>Ukupno Pevex d.d.:</t>
  </si>
  <si>
    <t>Ukupno Ugostiteljski obrt "Anita":</t>
  </si>
  <si>
    <t>Ukupno Konoba seosko gospodarstvo Banovi dvori:</t>
  </si>
  <si>
    <t>Ukupno Amadria park:</t>
  </si>
  <si>
    <t xml:space="preserve">Amadria park </t>
  </si>
  <si>
    <t>Ugostiteljski obrt "Anita", vl. Anita Rakitić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</si>
</sst>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4" borderId="1" xfId="0" applyFont="1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tabSelected="1" zoomScaleNormal="100" workbookViewId="0">
      <selection activeCell="F16" sqref="F16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9</v>
      </c>
    </row>
    <row r="6" spans="1:6" x14ac:dyDescent="0.25">
      <c r="A6" t="s">
        <v>13</v>
      </c>
    </row>
    <row r="7" spans="1:6" x14ac:dyDescent="0.25">
      <c r="A7" t="s">
        <v>14</v>
      </c>
    </row>
    <row r="8" spans="1:6" x14ac:dyDescent="0.25">
      <c r="A8" t="s">
        <v>10</v>
      </c>
    </row>
    <row r="9" spans="1:6" x14ac:dyDescent="0.25">
      <c r="A9" t="s">
        <v>11</v>
      </c>
    </row>
    <row r="10" spans="1:6" x14ac:dyDescent="0.25">
      <c r="A10" t="s">
        <v>12</v>
      </c>
    </row>
    <row r="12" spans="1:6" ht="20.25" x14ac:dyDescent="0.3">
      <c r="A12" s="26" t="s">
        <v>59</v>
      </c>
      <c r="B12" s="26"/>
      <c r="C12" s="26"/>
      <c r="D12" s="26"/>
      <c r="E12" s="26"/>
      <c r="F12" s="11"/>
    </row>
    <row r="14" spans="1:6" ht="78" customHeight="1" x14ac:dyDescent="0.3">
      <c r="A14" s="10"/>
      <c r="B14" s="9" t="s">
        <v>21</v>
      </c>
      <c r="C14" s="8" t="s">
        <v>3</v>
      </c>
    </row>
    <row r="15" spans="1:6" ht="15.75" x14ac:dyDescent="0.25">
      <c r="A15" s="10"/>
      <c r="B15" s="3">
        <v>314012.96999999997</v>
      </c>
      <c r="C15" s="4" t="s">
        <v>32</v>
      </c>
    </row>
    <row r="16" spans="1:6" ht="15.75" x14ac:dyDescent="0.25">
      <c r="A16" s="10"/>
      <c r="B16" s="3">
        <v>20143.759999999998</v>
      </c>
      <c r="C16" s="4" t="s">
        <v>22</v>
      </c>
    </row>
    <row r="17" spans="1:3" ht="15.75" x14ac:dyDescent="0.25">
      <c r="A17" s="1"/>
      <c r="B17" s="3">
        <v>48296.98</v>
      </c>
      <c r="C17" s="4" t="s">
        <v>23</v>
      </c>
    </row>
    <row r="18" spans="1:3" ht="15.75" x14ac:dyDescent="0.25">
      <c r="B18" s="3">
        <v>11949.92</v>
      </c>
      <c r="C18" s="4" t="s">
        <v>24</v>
      </c>
    </row>
    <row r="19" spans="1:3" ht="16.5" thickBot="1" x14ac:dyDescent="0.3">
      <c r="B19" s="14">
        <v>17710.060000000001</v>
      </c>
      <c r="C19" s="15" t="s">
        <v>25</v>
      </c>
    </row>
    <row r="20" spans="1:3" ht="15.75" thickBot="1" x14ac:dyDescent="0.3">
      <c r="B20" s="16">
        <f>SUM(B15:B19)</f>
        <v>412113.68999999994</v>
      </c>
      <c r="C20" s="18" t="s">
        <v>37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8"/>
  <sheetViews>
    <sheetView zoomScaleNormal="100" workbookViewId="0">
      <selection activeCell="A12" sqref="A12:F12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5.7109375" bestFit="1" customWidth="1"/>
  </cols>
  <sheetData>
    <row r="5" spans="1:6" x14ac:dyDescent="0.25">
      <c r="A5" t="s">
        <v>9</v>
      </c>
    </row>
    <row r="6" spans="1:6" x14ac:dyDescent="0.25">
      <c r="A6" t="s">
        <v>13</v>
      </c>
    </row>
    <row r="7" spans="1:6" x14ac:dyDescent="0.25">
      <c r="A7" t="s">
        <v>14</v>
      </c>
    </row>
    <row r="8" spans="1:6" x14ac:dyDescent="0.25">
      <c r="A8" t="s">
        <v>10</v>
      </c>
    </row>
    <row r="9" spans="1:6" x14ac:dyDescent="0.25">
      <c r="A9" t="s">
        <v>11</v>
      </c>
    </row>
    <row r="10" spans="1:6" x14ac:dyDescent="0.25">
      <c r="A10" t="s">
        <v>12</v>
      </c>
    </row>
    <row r="12" spans="1:6" ht="18.75" x14ac:dyDescent="0.3">
      <c r="A12" s="26" t="s">
        <v>59</v>
      </c>
      <c r="B12" s="26"/>
      <c r="C12" s="26"/>
      <c r="D12" s="26"/>
      <c r="E12" s="26"/>
      <c r="F12" s="26"/>
    </row>
    <row r="13" spans="1:6" ht="18.75" x14ac:dyDescent="0.3">
      <c r="A13" s="12"/>
      <c r="B13" s="12"/>
      <c r="C13" s="12"/>
      <c r="D13" s="12"/>
      <c r="E13" s="12"/>
      <c r="F13" s="12"/>
    </row>
    <row r="14" spans="1:6" ht="75" x14ac:dyDescent="0.3">
      <c r="B14" s="8" t="s">
        <v>0</v>
      </c>
      <c r="C14" s="9" t="s">
        <v>21</v>
      </c>
      <c r="D14" s="8" t="s">
        <v>3</v>
      </c>
    </row>
    <row r="15" spans="1:6" ht="31.5" x14ac:dyDescent="0.25">
      <c r="B15" s="2" t="s">
        <v>30</v>
      </c>
      <c r="C15" s="14">
        <v>480.76</v>
      </c>
      <c r="D15" s="21" t="s">
        <v>31</v>
      </c>
    </row>
    <row r="16" spans="1:6" ht="31.5" x14ac:dyDescent="0.25">
      <c r="B16" s="22" t="s">
        <v>39</v>
      </c>
      <c r="C16" s="14">
        <v>295.69</v>
      </c>
      <c r="D16" s="21" t="s">
        <v>31</v>
      </c>
    </row>
    <row r="17" spans="2:4" ht="32.25" thickBot="1" x14ac:dyDescent="0.3">
      <c r="B17" s="19"/>
      <c r="C17" s="14">
        <v>1017.19</v>
      </c>
      <c r="D17" s="21" t="s">
        <v>38</v>
      </c>
    </row>
    <row r="18" spans="2:4" ht="15.75" thickBot="1" x14ac:dyDescent="0.3">
      <c r="B18" s="20"/>
      <c r="C18" s="17">
        <f>SUM(C15:C17)</f>
        <v>1793.64</v>
      </c>
      <c r="D18" s="18" t="s">
        <v>37</v>
      </c>
    </row>
  </sheetData>
  <mergeCells count="1">
    <mergeCell ref="A12:F12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dimension ref="A5:F51"/>
  <sheetViews>
    <sheetView topLeftCell="A25" zoomScaleNormal="100" workbookViewId="0">
      <selection activeCell="B49" sqref="B49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9</v>
      </c>
    </row>
    <row r="6" spans="1:6" x14ac:dyDescent="0.25">
      <c r="A6" t="s">
        <v>13</v>
      </c>
    </row>
    <row r="7" spans="1:6" x14ac:dyDescent="0.25">
      <c r="A7" t="s">
        <v>14</v>
      </c>
    </row>
    <row r="8" spans="1:6" x14ac:dyDescent="0.25">
      <c r="A8" t="s">
        <v>10</v>
      </c>
    </row>
    <row r="9" spans="1:6" x14ac:dyDescent="0.25">
      <c r="A9" t="s">
        <v>11</v>
      </c>
    </row>
    <row r="10" spans="1:6" x14ac:dyDescent="0.25">
      <c r="A10" t="s">
        <v>12</v>
      </c>
    </row>
    <row r="12" spans="1:6" ht="18.75" x14ac:dyDescent="0.3">
      <c r="B12" s="26" t="s">
        <v>59</v>
      </c>
      <c r="C12" s="26"/>
      <c r="D12" s="26"/>
      <c r="E12" s="26"/>
      <c r="F12" s="26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21</v>
      </c>
      <c r="F14" s="8" t="s">
        <v>3</v>
      </c>
    </row>
    <row r="15" spans="1:6" ht="15.75" x14ac:dyDescent="0.25">
      <c r="B15" s="2" t="s">
        <v>16</v>
      </c>
      <c r="C15" s="28" t="s">
        <v>15</v>
      </c>
      <c r="D15" s="33" t="s">
        <v>50</v>
      </c>
      <c r="E15" s="3">
        <v>84.45</v>
      </c>
      <c r="F15" s="4" t="s">
        <v>7</v>
      </c>
    </row>
    <row r="16" spans="1:6" ht="15.75" x14ac:dyDescent="0.25">
      <c r="B16" s="5"/>
      <c r="C16" s="7"/>
      <c r="D16" s="34" t="s">
        <v>26</v>
      </c>
      <c r="E16" s="6">
        <v>84.45</v>
      </c>
      <c r="F16" s="7"/>
    </row>
    <row r="17" spans="2:6" ht="15.75" x14ac:dyDescent="0.25">
      <c r="B17" s="2" t="s">
        <v>18</v>
      </c>
      <c r="C17" s="28" t="s">
        <v>17</v>
      </c>
      <c r="D17" s="33" t="s">
        <v>51</v>
      </c>
      <c r="E17" s="3">
        <v>28.46</v>
      </c>
      <c r="F17" s="4" t="s">
        <v>7</v>
      </c>
    </row>
    <row r="18" spans="2:6" ht="15.75" x14ac:dyDescent="0.25">
      <c r="B18" s="5"/>
      <c r="C18" s="7"/>
      <c r="D18" s="34" t="s">
        <v>27</v>
      </c>
      <c r="E18" s="6">
        <v>28.46</v>
      </c>
      <c r="F18" s="7"/>
    </row>
    <row r="19" spans="2:6" ht="15.75" x14ac:dyDescent="0.25">
      <c r="B19" s="2" t="s">
        <v>19</v>
      </c>
      <c r="C19" s="4">
        <v>27759560625</v>
      </c>
      <c r="D19" s="33" t="s">
        <v>51</v>
      </c>
      <c r="E19" s="3">
        <v>150</v>
      </c>
      <c r="F19" s="4" t="s">
        <v>4</v>
      </c>
    </row>
    <row r="20" spans="2:6" ht="15.75" x14ac:dyDescent="0.25">
      <c r="B20" s="5"/>
      <c r="C20" s="7"/>
      <c r="D20" s="34" t="s">
        <v>28</v>
      </c>
      <c r="E20" s="6">
        <v>150</v>
      </c>
      <c r="F20" s="7"/>
    </row>
    <row r="21" spans="2:6" ht="15.75" x14ac:dyDescent="0.25">
      <c r="B21" s="2" t="s">
        <v>20</v>
      </c>
      <c r="C21" s="4">
        <v>44138213934</v>
      </c>
      <c r="D21" s="33" t="s">
        <v>52</v>
      </c>
      <c r="E21" s="3">
        <v>22</v>
      </c>
      <c r="F21" s="4" t="s">
        <v>8</v>
      </c>
    </row>
    <row r="22" spans="2:6" ht="15.75" x14ac:dyDescent="0.25">
      <c r="B22" s="5"/>
      <c r="C22" s="7"/>
      <c r="D22" s="34" t="s">
        <v>29</v>
      </c>
      <c r="E22" s="6">
        <v>22</v>
      </c>
      <c r="F22" s="7"/>
    </row>
    <row r="23" spans="2:6" ht="15.75" x14ac:dyDescent="0.25">
      <c r="B23" s="2" t="s">
        <v>33</v>
      </c>
      <c r="C23" s="4">
        <v>93479406417</v>
      </c>
      <c r="D23" s="33" t="s">
        <v>53</v>
      </c>
      <c r="E23" s="3">
        <v>70.03</v>
      </c>
      <c r="F23" s="4" t="s">
        <v>4</v>
      </c>
    </row>
    <row r="24" spans="2:6" ht="15.75" x14ac:dyDescent="0.25">
      <c r="B24" s="5"/>
      <c r="C24" s="7"/>
      <c r="D24" s="34" t="s">
        <v>35</v>
      </c>
      <c r="E24" s="6">
        <v>70.03</v>
      </c>
      <c r="F24" s="7"/>
    </row>
    <row r="25" spans="2:6" ht="15.75" x14ac:dyDescent="0.25">
      <c r="B25" s="2" t="s">
        <v>34</v>
      </c>
      <c r="C25" s="4">
        <v>66089976432</v>
      </c>
      <c r="D25" s="33" t="s">
        <v>54</v>
      </c>
      <c r="E25" s="3">
        <v>207.96</v>
      </c>
      <c r="F25" s="4" t="s">
        <v>45</v>
      </c>
    </row>
    <row r="26" spans="2:6" ht="15.75" x14ac:dyDescent="0.25">
      <c r="B26" s="5"/>
      <c r="C26" s="7"/>
      <c r="D26" s="34" t="s">
        <v>36</v>
      </c>
      <c r="E26" s="6">
        <v>207.96</v>
      </c>
      <c r="F26" s="7"/>
    </row>
    <row r="27" spans="2:6" ht="15.75" x14ac:dyDescent="0.25">
      <c r="B27" s="23" t="s">
        <v>40</v>
      </c>
      <c r="C27" s="25">
        <v>67793044823</v>
      </c>
      <c r="D27" s="35" t="s">
        <v>55</v>
      </c>
      <c r="E27" s="24">
        <v>3.68</v>
      </c>
      <c r="F27" s="25" t="s">
        <v>48</v>
      </c>
    </row>
    <row r="28" spans="2:6" ht="15.75" x14ac:dyDescent="0.25">
      <c r="B28" s="5"/>
      <c r="C28" s="7"/>
      <c r="D28" s="34" t="s">
        <v>65</v>
      </c>
      <c r="E28" s="6">
        <v>3.68</v>
      </c>
      <c r="F28" s="7"/>
    </row>
    <row r="29" spans="2:6" ht="15.75" x14ac:dyDescent="0.25">
      <c r="B29" s="23" t="s">
        <v>41</v>
      </c>
      <c r="C29" s="25">
        <v>16372522596</v>
      </c>
      <c r="D29" s="35" t="s">
        <v>51</v>
      </c>
      <c r="E29" s="24">
        <v>46.35</v>
      </c>
      <c r="F29" s="25" t="s">
        <v>48</v>
      </c>
    </row>
    <row r="30" spans="2:6" ht="15.75" x14ac:dyDescent="0.25">
      <c r="B30" s="5"/>
      <c r="C30" s="7"/>
      <c r="D30" s="34" t="s">
        <v>60</v>
      </c>
      <c r="E30" s="6">
        <v>46.35</v>
      </c>
      <c r="F30" s="7"/>
    </row>
    <row r="31" spans="2:6" ht="15.75" x14ac:dyDescent="0.25">
      <c r="B31" s="23" t="s">
        <v>42</v>
      </c>
      <c r="C31" s="25">
        <v>73660371074</v>
      </c>
      <c r="D31" s="35" t="s">
        <v>51</v>
      </c>
      <c r="E31" s="24">
        <v>19.88</v>
      </c>
      <c r="F31" s="25" t="s">
        <v>46</v>
      </c>
    </row>
    <row r="32" spans="2:6" ht="15.75" x14ac:dyDescent="0.25">
      <c r="B32" s="5"/>
      <c r="C32" s="7"/>
      <c r="D32" s="34" t="s">
        <v>61</v>
      </c>
      <c r="E32" s="6">
        <v>19.88</v>
      </c>
      <c r="F32" s="7"/>
    </row>
    <row r="33" spans="2:6" ht="15.75" x14ac:dyDescent="0.25">
      <c r="B33" s="23" t="s">
        <v>58</v>
      </c>
      <c r="C33" s="25"/>
      <c r="D33" s="35" t="s">
        <v>56</v>
      </c>
      <c r="E33" s="24">
        <v>111.44</v>
      </c>
      <c r="F33" s="25" t="s">
        <v>47</v>
      </c>
    </row>
    <row r="34" spans="2:6" ht="15.75" x14ac:dyDescent="0.25">
      <c r="B34" s="5"/>
      <c r="C34" s="7"/>
      <c r="D34" s="34" t="s">
        <v>62</v>
      </c>
      <c r="E34" s="6">
        <v>111.44</v>
      </c>
      <c r="F34" s="7"/>
    </row>
    <row r="35" spans="2:6" ht="15.75" x14ac:dyDescent="0.25">
      <c r="B35" s="23" t="s">
        <v>43</v>
      </c>
      <c r="C35" s="25">
        <v>60472800614</v>
      </c>
      <c r="D35" s="35" t="s">
        <v>57</v>
      </c>
      <c r="E35" s="24">
        <v>3</v>
      </c>
      <c r="F35" s="25" t="s">
        <v>48</v>
      </c>
    </row>
    <row r="36" spans="2:6" ht="15.75" x14ac:dyDescent="0.25">
      <c r="B36" s="5"/>
      <c r="C36" s="7"/>
      <c r="D36" s="34" t="s">
        <v>66</v>
      </c>
      <c r="E36" s="6">
        <v>3</v>
      </c>
      <c r="F36" s="7"/>
    </row>
    <row r="37" spans="2:6" ht="15.75" x14ac:dyDescent="0.25">
      <c r="B37" s="23" t="s">
        <v>44</v>
      </c>
      <c r="C37" s="25">
        <v>43619107399</v>
      </c>
      <c r="D37" s="35" t="s">
        <v>52</v>
      </c>
      <c r="E37" s="24">
        <v>28.55</v>
      </c>
      <c r="F37" s="25" t="s">
        <v>48</v>
      </c>
    </row>
    <row r="38" spans="2:6" ht="15.75" x14ac:dyDescent="0.25">
      <c r="B38" s="5"/>
      <c r="C38" s="7"/>
      <c r="D38" s="34" t="s">
        <v>67</v>
      </c>
      <c r="E38" s="6">
        <v>28.55</v>
      </c>
      <c r="F38" s="7"/>
    </row>
    <row r="39" spans="2:6" ht="15.75" x14ac:dyDescent="0.25">
      <c r="B39" s="23" t="s">
        <v>40</v>
      </c>
      <c r="C39" s="25">
        <v>67793044823</v>
      </c>
      <c r="D39" s="35" t="s">
        <v>55</v>
      </c>
      <c r="E39" s="24">
        <v>89.82</v>
      </c>
      <c r="F39" s="25" t="s">
        <v>49</v>
      </c>
    </row>
    <row r="40" spans="2:6" ht="15.75" x14ac:dyDescent="0.25">
      <c r="B40" s="5"/>
      <c r="C40" s="7"/>
      <c r="D40" s="34" t="s">
        <v>65</v>
      </c>
      <c r="E40" s="6">
        <v>89.82</v>
      </c>
      <c r="F40" s="7"/>
    </row>
    <row r="41" spans="2:6" ht="15.75" x14ac:dyDescent="0.25">
      <c r="B41" s="23" t="s">
        <v>42</v>
      </c>
      <c r="C41" s="25">
        <v>73660371074</v>
      </c>
      <c r="D41" s="35" t="s">
        <v>51</v>
      </c>
      <c r="E41" s="24">
        <v>95.28</v>
      </c>
      <c r="F41" s="4" t="s">
        <v>7</v>
      </c>
    </row>
    <row r="42" spans="2:6" ht="15.75" x14ac:dyDescent="0.25">
      <c r="B42" s="5"/>
      <c r="C42" s="7"/>
      <c r="D42" s="34" t="s">
        <v>68</v>
      </c>
      <c r="E42" s="6">
        <v>95.28</v>
      </c>
      <c r="F42" s="7"/>
    </row>
    <row r="43" spans="2:6" ht="15.75" x14ac:dyDescent="0.25">
      <c r="B43" s="2" t="s">
        <v>34</v>
      </c>
      <c r="C43" s="4">
        <v>66089976432</v>
      </c>
      <c r="D43" s="33" t="s">
        <v>54</v>
      </c>
      <c r="E43" s="24">
        <v>17.91</v>
      </c>
      <c r="F43" s="25" t="s">
        <v>6</v>
      </c>
    </row>
    <row r="44" spans="2:6" ht="15.75" x14ac:dyDescent="0.25">
      <c r="B44" s="5"/>
      <c r="C44" s="27"/>
      <c r="D44" s="34" t="s">
        <v>36</v>
      </c>
      <c r="E44" s="6">
        <v>17.91</v>
      </c>
      <c r="F44" s="7"/>
    </row>
    <row r="45" spans="2:6" ht="15.75" x14ac:dyDescent="0.25">
      <c r="B45" s="23" t="s">
        <v>63</v>
      </c>
      <c r="C45" s="29"/>
      <c r="D45" s="35"/>
      <c r="E45" s="24">
        <v>298</v>
      </c>
      <c r="F45" s="25" t="s">
        <v>64</v>
      </c>
    </row>
    <row r="46" spans="2:6" ht="15.75" x14ac:dyDescent="0.25">
      <c r="B46" s="5"/>
      <c r="C46" s="27"/>
      <c r="D46" s="34" t="s">
        <v>70</v>
      </c>
      <c r="E46" s="6">
        <v>298</v>
      </c>
      <c r="F46" s="7"/>
    </row>
    <row r="47" spans="2:6" ht="15.75" x14ac:dyDescent="0.25">
      <c r="B47" s="23" t="s">
        <v>72</v>
      </c>
      <c r="C47" s="25">
        <v>26217708909</v>
      </c>
      <c r="D47" s="35"/>
      <c r="E47" s="24">
        <v>104.8</v>
      </c>
      <c r="F47" s="25" t="s">
        <v>64</v>
      </c>
    </row>
    <row r="48" spans="2:6" ht="15.75" x14ac:dyDescent="0.25">
      <c r="B48" s="5"/>
      <c r="C48" s="27"/>
      <c r="D48" s="34" t="s">
        <v>71</v>
      </c>
      <c r="E48" s="6">
        <v>104.8</v>
      </c>
      <c r="F48" s="7"/>
    </row>
    <row r="49" spans="2:6" ht="15.75" x14ac:dyDescent="0.25">
      <c r="B49" s="23" t="s">
        <v>73</v>
      </c>
      <c r="C49" s="29"/>
      <c r="D49" s="35"/>
      <c r="E49" s="24">
        <v>17.399999999999999</v>
      </c>
      <c r="F49" s="25" t="s">
        <v>64</v>
      </c>
    </row>
    <row r="50" spans="2:6" ht="15.75" x14ac:dyDescent="0.25">
      <c r="B50" s="5"/>
      <c r="C50" s="27"/>
      <c r="D50" s="34" t="s">
        <v>69</v>
      </c>
      <c r="E50" s="6">
        <v>17.399999999999999</v>
      </c>
      <c r="F50" s="7"/>
    </row>
    <row r="51" spans="2:6" x14ac:dyDescent="0.25">
      <c r="B51" s="30" t="s">
        <v>37</v>
      </c>
      <c r="C51" s="30"/>
      <c r="D51" s="30"/>
      <c r="E51" s="31">
        <f>SUM(E16+E18+E20+E22+E24+E26+E28+E30+E32+E34+E36+E38+E40+E42+E44+E46+E48+E50)</f>
        <v>1399.01</v>
      </c>
      <c r="F51" s="32"/>
    </row>
  </sheetData>
  <mergeCells count="2">
    <mergeCell ref="B12:F12"/>
    <mergeCell ref="B51:D51"/>
  </mergeCells>
  <pageMargins left="0.7" right="0.7" top="0.75" bottom="0.75" header="0.3" footer="0.3"/>
  <pageSetup paperSize="9" scale="4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workbookViewId="0">
      <selection activeCell="A12" sqref="A12:D12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9</v>
      </c>
    </row>
    <row r="6" spans="1:6" x14ac:dyDescent="0.25">
      <c r="A6" t="s">
        <v>13</v>
      </c>
    </row>
    <row r="7" spans="1:6" x14ac:dyDescent="0.25">
      <c r="A7" t="s">
        <v>14</v>
      </c>
    </row>
    <row r="8" spans="1:6" x14ac:dyDescent="0.25">
      <c r="A8" t="s">
        <v>10</v>
      </c>
    </row>
    <row r="9" spans="1:6" x14ac:dyDescent="0.25">
      <c r="A9" t="s">
        <v>11</v>
      </c>
    </row>
    <row r="10" spans="1:6" x14ac:dyDescent="0.25">
      <c r="A10" t="s">
        <v>12</v>
      </c>
    </row>
    <row r="12" spans="1:6" ht="18.75" x14ac:dyDescent="0.3">
      <c r="A12" s="26" t="s">
        <v>59</v>
      </c>
      <c r="B12" s="26"/>
      <c r="C12" s="26"/>
      <c r="D12" s="26"/>
      <c r="E12" s="13"/>
      <c r="F12" s="13"/>
    </row>
    <row r="14" spans="1:6" ht="76.5" customHeight="1" x14ac:dyDescent="0.3">
      <c r="B14" s="9" t="s">
        <v>21</v>
      </c>
      <c r="C14" s="8" t="s">
        <v>3</v>
      </c>
    </row>
    <row r="15" spans="1:6" ht="16.5" thickBot="1" x14ac:dyDescent="0.3">
      <c r="B15" s="14">
        <v>2757.28</v>
      </c>
      <c r="C15" s="15" t="s">
        <v>5</v>
      </c>
    </row>
    <row r="16" spans="1:6" ht="15.75" thickBot="1" x14ac:dyDescent="0.3">
      <c r="B16" s="16">
        <f>SUM(B15)</f>
        <v>2757.28</v>
      </c>
      <c r="C16" s="18" t="s">
        <v>37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Petra Sočan</cp:lastModifiedBy>
  <cp:lastPrinted>2024-04-18T08:38:09Z</cp:lastPrinted>
  <dcterms:created xsi:type="dcterms:W3CDTF">2024-02-19T08:30:48Z</dcterms:created>
  <dcterms:modified xsi:type="dcterms:W3CDTF">2024-04-19T09:51:10Z</dcterms:modified>
</cp:coreProperties>
</file>