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4\"/>
    </mc:Choice>
  </mc:AlternateContent>
  <xr:revisionPtr revIDLastSave="0" documentId="13_ncr:1_{38B2A168-FB17-499C-8B59-5D01D64D429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E18" i="4"/>
  <c r="E49" i="4"/>
  <c r="E44" i="4"/>
  <c r="E35" i="4"/>
  <c r="E32" i="4"/>
  <c r="E26" i="4"/>
  <c r="E21" i="4"/>
  <c r="E65" i="4"/>
  <c r="E63" i="4"/>
  <c r="E60" i="4"/>
  <c r="E58" i="4"/>
  <c r="E56" i="4"/>
  <c r="E52" i="4"/>
  <c r="E41" i="4" l="1"/>
  <c r="E39" i="4"/>
  <c r="E37" i="4"/>
  <c r="E70" i="4" s="1"/>
  <c r="E15" i="6" l="1"/>
  <c r="B20" i="2" l="1"/>
  <c r="B16" i="5" l="1"/>
</calcChain>
</file>

<file path=xl/sharedStrings.xml><?xml version="1.0" encoding="utf-8"?>
<sst xmlns="http://schemas.openxmlformats.org/spreadsheetml/2006/main" count="204" uniqueCount="86">
  <si>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</si>
  <si>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</si>
  <si>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</si>
  <si>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</si>
  <si>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</si>
  <si>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</si>
  <si>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</si>
  <si>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</si>
  <si>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</si>
  <si>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</si>
  <si>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</si>
  <si>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</si>
  <si>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</si>
  <si>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</si>
  <si>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</si>
  <si>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</si>
  <si>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</si>
  <si>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</si>
  <si>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</si>
  <si>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</si>
  <si>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</si>
  <si>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</si>
  <si>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</si>
  <si>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</si>
  <si>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</si>
  <si>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3237 Intelektualne i osobne usluge (ugovor o djelu, bruto iznos s doprinosima na bruto)</t>
  </si>
  <si>
    <t>3111 Plaće za redovan rad ( bez bolovanja na teret HZZO-a)</t>
  </si>
  <si>
    <t>KOS d.o.o.</t>
  </si>
  <si>
    <t>Lidl Hrvatska d.o.o.</t>
  </si>
  <si>
    <t>Ukupno Lidl Hrvatska d.o.o.:</t>
  </si>
  <si>
    <t xml:space="preserve"> Novaki</t>
  </si>
  <si>
    <t xml:space="preserve"> Zagreb</t>
  </si>
  <si>
    <t xml:space="preserve"> Vrbovec</t>
  </si>
  <si>
    <t>Velika Gorica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</si>
  <si>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</si>
  <si>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</si>
  <si>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</si>
  <si>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</si>
  <si>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Ukupno KOS d.o.o.:</t>
  </si>
  <si>
    <t>UKUPNO ZA SVIBANJ 2024. :</t>
  </si>
  <si>
    <t>KONZUM plus d.o.o.</t>
  </si>
  <si>
    <t>Ukupno KONZUM plus d.o.o.</t>
  </si>
  <si>
    <t>Ivanić - Grad</t>
  </si>
  <si>
    <t>3232 Usluge tekućeg i investicijskog održavanja</t>
  </si>
  <si>
    <t>3224 Materijal i dijelovi za tekuće i investicijsko održavanje</t>
  </si>
  <si>
    <t>Spar Hrvatska d.o.o.</t>
  </si>
  <si>
    <t>Ina industrija nafte d.d.</t>
  </si>
  <si>
    <t>Prvča p.z.</t>
  </si>
  <si>
    <t>Nova Gradiška</t>
  </si>
  <si>
    <t>3234 Komunalne usluge</t>
  </si>
  <si>
    <t>Ukupno Spar Hrvatska d.o.o.</t>
  </si>
  <si>
    <t>Ukupno Ina industrija nafte d.d.</t>
  </si>
  <si>
    <t>Ukupno Prvča p.z.</t>
  </si>
  <si>
    <t>INFORMACIJA O TROŠENJU SREDSTVA ZA LIPANJ 2024 . GODINE</t>
  </si>
  <si>
    <t>INFORMACIJA O TROŠENJU SREDSTAVA ZA LIPANJ 2024 . GODINE</t>
  </si>
  <si>
    <t>UKUPNO ZA LIPANJ2024. :</t>
  </si>
  <si>
    <t>Nikola Pezić</t>
  </si>
  <si>
    <t>Arijana Borovnica Mucak</t>
  </si>
  <si>
    <t>UKUPNO ZA LIPANJ 2024. :</t>
  </si>
  <si>
    <t>3222 Energija</t>
  </si>
  <si>
    <t>LIMARIJA BELJAN</t>
  </si>
  <si>
    <t>Ukupno Limarija Beljan:</t>
  </si>
  <si>
    <t>Ljekarna Vanda Bačić</t>
  </si>
  <si>
    <t>Ukupno Ljekarna Vanda Bačić</t>
  </si>
  <si>
    <t>M.P.S.</t>
  </si>
  <si>
    <t>Ukupno M.P.S.</t>
  </si>
  <si>
    <t>Industrijska pneumatika d.o.o.</t>
  </si>
  <si>
    <t>Ukupno Industrijska pneumatika d.o.o.</t>
  </si>
  <si>
    <t>HP Hrvatska pošta d.d.</t>
  </si>
  <si>
    <t>Ukupno HP Hrvatska pošta</t>
  </si>
  <si>
    <t>IVA-Z d.o.o.</t>
  </si>
  <si>
    <t>Ukupno IVA-Z d.o.o.</t>
  </si>
  <si>
    <t>NICRODIM d.o.o.</t>
  </si>
  <si>
    <t>Ukupno NICRODIM d.o.o.</t>
  </si>
  <si>
    <t xml:space="preserve">Centar za vozila Hrvatske </t>
  </si>
  <si>
    <t>3239 Ostale usluge</t>
  </si>
  <si>
    <t>Ukupno Centar za vozila Hrvatske</t>
  </si>
  <si>
    <t>Beripek j.d.o.o.</t>
  </si>
  <si>
    <t>Ukupno Beripek j.d.o.o.</t>
  </si>
  <si>
    <t>DM-DROGERIE MARKT d.o.o</t>
  </si>
  <si>
    <t>Ukupno DM-DROGERIE MARKT d.o.o.</t>
  </si>
  <si>
    <t>HRVATSKE AUTOCESTE d.o.o.</t>
  </si>
  <si>
    <t>Ukupno Hrvatske autoceste d.o.o.</t>
  </si>
  <si>
    <t>322 Energija</t>
  </si>
  <si>
    <t xml:space="preserve">Naknade članovima upravnog vijeća </t>
  </si>
  <si>
    <t xml:space="preserve">3291 Naknade članovima predstavničkih i izvršnih tijela i upravnih vijeća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</si>
</sst>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vertic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C4" sqref="C4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8</v>
      </c>
      <c r="B5" s="24"/>
      <c r="C5" s="23"/>
    </row>
    <row r="6" spans="1:8" ht="15" customHeight="1" x14ac:dyDescent="0.25">
      <c r="A6" t="s">
        <v>12</v>
      </c>
      <c r="B6" s="24"/>
      <c r="C6" s="23"/>
    </row>
    <row r="7" spans="1:8" ht="15" customHeight="1" x14ac:dyDescent="0.25">
      <c r="A7" t="s">
        <v>13</v>
      </c>
      <c r="B7" s="24"/>
      <c r="C7" s="23"/>
    </row>
    <row r="8" spans="1:8" ht="15" customHeight="1" x14ac:dyDescent="0.25">
      <c r="A8" t="s">
        <v>9</v>
      </c>
      <c r="B8" s="24"/>
      <c r="C8" s="23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36" t="s">
        <v>53</v>
      </c>
      <c r="C11" s="36"/>
      <c r="D11" s="36"/>
      <c r="E11" s="36"/>
      <c r="F11" s="36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18</v>
      </c>
      <c r="F13" s="8" t="s">
        <v>3</v>
      </c>
      <c r="G13" s="25"/>
      <c r="H13" s="26"/>
    </row>
    <row r="14" spans="1:8" ht="16.5" thickBot="1" x14ac:dyDescent="0.3">
      <c r="B14" s="2" t="s">
        <v>34</v>
      </c>
      <c r="C14" s="27">
        <v>92963223473</v>
      </c>
      <c r="D14" s="2" t="s">
        <v>35</v>
      </c>
      <c r="E14" s="3">
        <v>28153.32</v>
      </c>
      <c r="F14" s="4" t="s">
        <v>36</v>
      </c>
    </row>
    <row r="15" spans="1:8" ht="15.75" thickBot="1" x14ac:dyDescent="0.3">
      <c r="B15" s="37" t="s">
        <v>39</v>
      </c>
      <c r="C15" s="38"/>
      <c r="D15" s="38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topLeftCell="A3" zoomScaleNormal="100" workbookViewId="0">
      <selection activeCell="B16" sqref="B16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36" t="s">
        <v>54</v>
      </c>
      <c r="B12" s="36"/>
      <c r="C12" s="36"/>
      <c r="D12" s="36"/>
      <c r="E12" s="36"/>
      <c r="F12" s="11"/>
    </row>
    <row r="14" spans="1:6" ht="78" customHeight="1" x14ac:dyDescent="0.3">
      <c r="A14" s="10"/>
      <c r="B14" s="9" t="s">
        <v>18</v>
      </c>
      <c r="C14" s="8" t="s">
        <v>3</v>
      </c>
    </row>
    <row r="15" spans="1:6" ht="15.75" x14ac:dyDescent="0.25">
      <c r="A15" s="10"/>
      <c r="B15" s="3">
        <v>321101.49</v>
      </c>
      <c r="C15" s="4" t="s">
        <v>26</v>
      </c>
    </row>
    <row r="16" spans="1:6" ht="15.75" x14ac:dyDescent="0.25">
      <c r="A16" s="10"/>
      <c r="B16" s="3">
        <v>23263.5</v>
      </c>
      <c r="C16" s="4" t="s">
        <v>19</v>
      </c>
    </row>
    <row r="17" spans="1:3" ht="15.75" x14ac:dyDescent="0.25">
      <c r="A17" s="1"/>
      <c r="B17" s="3">
        <v>50696.51</v>
      </c>
      <c r="C17" s="4" t="s">
        <v>20</v>
      </c>
    </row>
    <row r="18" spans="1:3" ht="15.75" x14ac:dyDescent="0.25">
      <c r="B18" s="3">
        <v>10682.32</v>
      </c>
      <c r="C18" s="4" t="s">
        <v>21</v>
      </c>
    </row>
    <row r="19" spans="1:3" ht="16.5" thickBot="1" x14ac:dyDescent="0.3">
      <c r="B19" s="14">
        <v>846.75</v>
      </c>
      <c r="C19" s="15" t="s">
        <v>22</v>
      </c>
    </row>
    <row r="20" spans="1:3" ht="15.75" thickBot="1" x14ac:dyDescent="0.3">
      <c r="B20" s="16">
        <f>SUM(B15:B19)</f>
        <v>406590.57</v>
      </c>
      <c r="C20" s="18" t="s">
        <v>55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8"/>
  <sheetViews>
    <sheetView tabSelected="1" zoomScaleNormal="100" workbookViewId="0">
      <selection activeCell="H12" sqref="H12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5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36" t="s">
        <v>54</v>
      </c>
      <c r="B12" s="36"/>
      <c r="C12" s="36"/>
      <c r="D12" s="36"/>
      <c r="E12" s="36"/>
      <c r="F12" s="36"/>
    </row>
    <row r="13" spans="1:6" ht="18.75" x14ac:dyDescent="0.3">
      <c r="A13" s="12"/>
      <c r="B13" s="12"/>
      <c r="C13" s="12"/>
      <c r="D13" s="12"/>
      <c r="E13" s="12"/>
      <c r="F13" s="12"/>
    </row>
    <row r="14" spans="1:6" ht="75" x14ac:dyDescent="0.3">
      <c r="B14" s="8" t="s">
        <v>0</v>
      </c>
      <c r="C14" s="9" t="s">
        <v>18</v>
      </c>
      <c r="D14" s="8" t="s">
        <v>3</v>
      </c>
    </row>
    <row r="15" spans="1:6" ht="31.5" x14ac:dyDescent="0.25">
      <c r="B15" s="29" t="s">
        <v>56</v>
      </c>
      <c r="C15" s="33">
        <v>2112.64</v>
      </c>
      <c r="D15" s="34" t="s">
        <v>25</v>
      </c>
    </row>
    <row r="16" spans="1:6" ht="31.5" x14ac:dyDescent="0.25">
      <c r="B16" s="35" t="s">
        <v>57</v>
      </c>
      <c r="C16" s="33">
        <v>215</v>
      </c>
      <c r="D16" s="34" t="s">
        <v>25</v>
      </c>
    </row>
    <row r="17" spans="2:4" ht="31.5" x14ac:dyDescent="0.25">
      <c r="B17" s="35" t="s">
        <v>84</v>
      </c>
      <c r="C17" s="33">
        <v>1017.19</v>
      </c>
      <c r="D17" s="29" t="s">
        <v>85</v>
      </c>
    </row>
    <row r="18" spans="2:4" ht="15.75" thickBot="1" x14ac:dyDescent="0.3">
      <c r="B18" s="30"/>
      <c r="C18" s="31">
        <f>SUM(C15:C17)</f>
        <v>3344.83</v>
      </c>
      <c r="D18" s="32" t="s">
        <v>58</v>
      </c>
    </row>
  </sheetData>
  <mergeCells count="1">
    <mergeCell ref="A12:F12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70"/>
  <sheetViews>
    <sheetView topLeftCell="A52" zoomScaleNormal="100" workbookViewId="0">
      <selection activeCell="I41" sqref="I41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36" t="s">
        <v>54</v>
      </c>
      <c r="C12" s="36"/>
      <c r="D12" s="36"/>
      <c r="E12" s="36"/>
      <c r="F12" s="36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18</v>
      </c>
      <c r="F14" s="8" t="s">
        <v>3</v>
      </c>
    </row>
    <row r="15" spans="1:6" ht="15.75" x14ac:dyDescent="0.25">
      <c r="B15" s="2" t="s">
        <v>15</v>
      </c>
      <c r="C15" s="19" t="s">
        <v>14</v>
      </c>
      <c r="D15" s="2" t="s">
        <v>30</v>
      </c>
      <c r="E15" s="3">
        <v>21.4</v>
      </c>
      <c r="F15" s="4" t="s">
        <v>7</v>
      </c>
    </row>
    <row r="16" spans="1:6" ht="15.75" x14ac:dyDescent="0.25">
      <c r="B16" s="2" t="s">
        <v>15</v>
      </c>
      <c r="C16" s="19" t="s">
        <v>14</v>
      </c>
      <c r="D16" s="2" t="s">
        <v>30</v>
      </c>
      <c r="E16" s="3">
        <v>2.5</v>
      </c>
      <c r="F16" s="4" t="s">
        <v>7</v>
      </c>
    </row>
    <row r="17" spans="2:6" ht="15.75" x14ac:dyDescent="0.25">
      <c r="B17" s="2" t="s">
        <v>15</v>
      </c>
      <c r="C17" s="19" t="s">
        <v>14</v>
      </c>
      <c r="D17" s="2" t="s">
        <v>30</v>
      </c>
      <c r="E17" s="3">
        <v>4.8</v>
      </c>
      <c r="F17" s="4" t="s">
        <v>7</v>
      </c>
    </row>
    <row r="18" spans="2:6" ht="15.75" x14ac:dyDescent="0.25">
      <c r="B18" s="5"/>
      <c r="C18" s="7"/>
      <c r="D18" s="5" t="s">
        <v>23</v>
      </c>
      <c r="E18" s="6">
        <f>SUM(E15:E17)</f>
        <v>28.7</v>
      </c>
      <c r="F18" s="7"/>
    </row>
    <row r="19" spans="2:6" ht="15.75" x14ac:dyDescent="0.25">
      <c r="B19" s="2" t="s">
        <v>17</v>
      </c>
      <c r="C19" s="19" t="s">
        <v>16</v>
      </c>
      <c r="D19" s="2" t="s">
        <v>31</v>
      </c>
      <c r="E19" s="3">
        <v>46.05</v>
      </c>
      <c r="F19" s="4" t="s">
        <v>7</v>
      </c>
    </row>
    <row r="20" spans="2:6" ht="15.75" x14ac:dyDescent="0.25">
      <c r="B20" s="2" t="s">
        <v>17</v>
      </c>
      <c r="C20" s="19" t="s">
        <v>16</v>
      </c>
      <c r="D20" s="2" t="s">
        <v>31</v>
      </c>
      <c r="E20" s="3">
        <v>12</v>
      </c>
      <c r="F20" s="4" t="s">
        <v>7</v>
      </c>
    </row>
    <row r="21" spans="2:6" ht="15.75" x14ac:dyDescent="0.25">
      <c r="B21" s="5"/>
      <c r="C21" s="39"/>
      <c r="D21" s="5" t="s">
        <v>24</v>
      </c>
      <c r="E21" s="6">
        <f>SUM(E19:E20)</f>
        <v>58.05</v>
      </c>
      <c r="F21" s="7"/>
    </row>
    <row r="22" spans="2:6" ht="15.75" x14ac:dyDescent="0.25">
      <c r="B22" s="2" t="s">
        <v>27</v>
      </c>
      <c r="C22" s="4">
        <v>93479406417</v>
      </c>
      <c r="D22" s="2" t="s">
        <v>32</v>
      </c>
      <c r="E22" s="3">
        <v>31.15</v>
      </c>
      <c r="F22" s="4" t="s">
        <v>59</v>
      </c>
    </row>
    <row r="23" spans="2:6" ht="15.75" x14ac:dyDescent="0.25">
      <c r="B23" s="2" t="s">
        <v>27</v>
      </c>
      <c r="C23" s="4">
        <v>93479406417</v>
      </c>
      <c r="D23" s="2" t="s">
        <v>32</v>
      </c>
      <c r="E23" s="3">
        <v>54.33</v>
      </c>
      <c r="F23" s="4" t="s">
        <v>59</v>
      </c>
    </row>
    <row r="24" spans="2:6" ht="15.75" x14ac:dyDescent="0.25">
      <c r="B24" s="2" t="s">
        <v>27</v>
      </c>
      <c r="C24" s="4">
        <v>93479406417</v>
      </c>
      <c r="D24" s="2" t="s">
        <v>32</v>
      </c>
      <c r="E24" s="3">
        <v>27.01</v>
      </c>
      <c r="F24" s="4" t="s">
        <v>83</v>
      </c>
    </row>
    <row r="25" spans="2:6" ht="15.75" x14ac:dyDescent="0.25">
      <c r="B25" s="2" t="s">
        <v>27</v>
      </c>
      <c r="C25" s="4">
        <v>93479406417</v>
      </c>
      <c r="D25" s="2" t="s">
        <v>32</v>
      </c>
      <c r="E25" s="3">
        <v>57.01</v>
      </c>
      <c r="F25" s="4" t="s">
        <v>83</v>
      </c>
    </row>
    <row r="26" spans="2:6" ht="15.75" x14ac:dyDescent="0.25">
      <c r="B26" s="5"/>
      <c r="C26" s="7"/>
      <c r="D26" s="5" t="s">
        <v>38</v>
      </c>
      <c r="E26" s="6">
        <f>SUM(E22:E25)</f>
        <v>169.5</v>
      </c>
      <c r="F26" s="7"/>
    </row>
    <row r="27" spans="2:6" ht="15.75" x14ac:dyDescent="0.25">
      <c r="B27" s="2" t="s">
        <v>28</v>
      </c>
      <c r="C27" s="4">
        <v>66089976432</v>
      </c>
      <c r="D27" s="2" t="s">
        <v>33</v>
      </c>
      <c r="E27" s="3">
        <v>17.68</v>
      </c>
      <c r="F27" s="4" t="s">
        <v>6</v>
      </c>
    </row>
    <row r="28" spans="2:6" ht="15.75" x14ac:dyDescent="0.25">
      <c r="B28" s="2" t="s">
        <v>28</v>
      </c>
      <c r="C28" s="4">
        <v>66089976432</v>
      </c>
      <c r="D28" s="2" t="s">
        <v>33</v>
      </c>
      <c r="E28" s="3">
        <v>9.9499999999999993</v>
      </c>
      <c r="F28" s="4" t="s">
        <v>6</v>
      </c>
    </row>
    <row r="29" spans="2:6" ht="15.75" x14ac:dyDescent="0.25">
      <c r="B29" s="2" t="s">
        <v>28</v>
      </c>
      <c r="C29" s="4">
        <v>66089976432</v>
      </c>
      <c r="D29" s="2" t="s">
        <v>33</v>
      </c>
      <c r="E29" s="3">
        <v>12.75</v>
      </c>
      <c r="F29" s="4" t="s">
        <v>6</v>
      </c>
    </row>
    <row r="30" spans="2:6" ht="15.75" x14ac:dyDescent="0.25">
      <c r="B30" s="2" t="s">
        <v>28</v>
      </c>
      <c r="C30" s="4">
        <v>66089976432</v>
      </c>
      <c r="D30" s="2" t="s">
        <v>33</v>
      </c>
      <c r="E30" s="3">
        <v>3.98</v>
      </c>
      <c r="F30" s="4" t="s">
        <v>6</v>
      </c>
    </row>
    <row r="31" spans="2:6" ht="15.75" x14ac:dyDescent="0.25">
      <c r="B31" s="2" t="s">
        <v>28</v>
      </c>
      <c r="C31" s="4">
        <v>66089976432</v>
      </c>
      <c r="D31" s="2" t="s">
        <v>33</v>
      </c>
      <c r="E31" s="3">
        <v>10.14</v>
      </c>
      <c r="F31" s="4" t="s">
        <v>6</v>
      </c>
    </row>
    <row r="32" spans="2:6" ht="15.75" x14ac:dyDescent="0.25">
      <c r="B32" s="5"/>
      <c r="C32" s="7"/>
      <c r="D32" s="5" t="s">
        <v>29</v>
      </c>
      <c r="E32" s="6">
        <f>SUM(E27:E31)</f>
        <v>54.499999999999993</v>
      </c>
      <c r="F32" s="7"/>
    </row>
    <row r="33" spans="2:6" ht="15" customHeight="1" x14ac:dyDescent="0.25">
      <c r="B33" s="2" t="s">
        <v>40</v>
      </c>
      <c r="C33" s="4">
        <v>62226620908</v>
      </c>
      <c r="D33" s="2" t="s">
        <v>37</v>
      </c>
      <c r="E33" s="3">
        <v>22.32</v>
      </c>
      <c r="F33" s="4" t="s">
        <v>6</v>
      </c>
    </row>
    <row r="34" spans="2:6" ht="15" customHeight="1" x14ac:dyDescent="0.25">
      <c r="B34" s="2" t="s">
        <v>40</v>
      </c>
      <c r="C34" s="4">
        <v>62226620908</v>
      </c>
      <c r="D34" s="2" t="s">
        <v>37</v>
      </c>
      <c r="E34" s="3">
        <v>17.95</v>
      </c>
      <c r="F34" s="4" t="s">
        <v>6</v>
      </c>
    </row>
    <row r="35" spans="2:6" ht="15" customHeight="1" x14ac:dyDescent="0.25">
      <c r="B35" s="5"/>
      <c r="C35" s="7"/>
      <c r="D35" s="5" t="s">
        <v>41</v>
      </c>
      <c r="E35" s="6">
        <f>SUM(E33:E34)</f>
        <v>40.269999999999996</v>
      </c>
      <c r="F35" s="7"/>
    </row>
    <row r="36" spans="2:6" ht="15" customHeight="1" x14ac:dyDescent="0.25">
      <c r="B36" s="2" t="s">
        <v>60</v>
      </c>
      <c r="C36" s="4"/>
      <c r="D36" s="2" t="s">
        <v>42</v>
      </c>
      <c r="E36" s="3">
        <v>3.59</v>
      </c>
      <c r="F36" s="4" t="s">
        <v>44</v>
      </c>
    </row>
    <row r="37" spans="2:6" ht="15" customHeight="1" x14ac:dyDescent="0.25">
      <c r="B37" s="5"/>
      <c r="C37" s="7"/>
      <c r="D37" s="5" t="s">
        <v>61</v>
      </c>
      <c r="E37" s="6">
        <f>SUM(E36)</f>
        <v>3.59</v>
      </c>
      <c r="F37" s="7"/>
    </row>
    <row r="38" spans="2:6" ht="15" customHeight="1" x14ac:dyDescent="0.25">
      <c r="B38" s="2" t="s">
        <v>62</v>
      </c>
      <c r="C38" s="4">
        <v>10730930061</v>
      </c>
      <c r="D38" s="2" t="s">
        <v>42</v>
      </c>
      <c r="E38" s="3">
        <v>3.84</v>
      </c>
      <c r="F38" s="4" t="s">
        <v>6</v>
      </c>
    </row>
    <row r="39" spans="2:6" ht="15" customHeight="1" x14ac:dyDescent="0.25">
      <c r="B39" s="5"/>
      <c r="C39" s="7"/>
      <c r="D39" s="5" t="s">
        <v>63</v>
      </c>
      <c r="E39" s="6">
        <f>SUM(E38)</f>
        <v>3.84</v>
      </c>
      <c r="F39" s="7"/>
    </row>
    <row r="40" spans="2:6" ht="15" customHeight="1" x14ac:dyDescent="0.25">
      <c r="B40" s="2" t="s">
        <v>64</v>
      </c>
      <c r="C40" s="4">
        <v>46855551926</v>
      </c>
      <c r="D40" s="2" t="s">
        <v>42</v>
      </c>
      <c r="E40" s="3">
        <v>7.04</v>
      </c>
      <c r="F40" s="4" t="s">
        <v>7</v>
      </c>
    </row>
    <row r="41" spans="2:6" ht="15" customHeight="1" x14ac:dyDescent="0.25">
      <c r="B41" s="5"/>
      <c r="C41" s="7"/>
      <c r="D41" s="5" t="s">
        <v>65</v>
      </c>
      <c r="E41" s="6">
        <f>SUM(E40)</f>
        <v>7.04</v>
      </c>
      <c r="F41" s="7"/>
    </row>
    <row r="42" spans="2:6" ht="15" customHeight="1" x14ac:dyDescent="0.25">
      <c r="B42" s="2" t="s">
        <v>45</v>
      </c>
      <c r="C42" s="4">
        <v>46108893754</v>
      </c>
      <c r="D42" s="2" t="s">
        <v>37</v>
      </c>
      <c r="E42" s="3">
        <v>13.99</v>
      </c>
      <c r="F42" s="4" t="s">
        <v>7</v>
      </c>
    </row>
    <row r="43" spans="2:6" ht="15" customHeight="1" x14ac:dyDescent="0.25">
      <c r="B43" s="2" t="s">
        <v>45</v>
      </c>
      <c r="C43" s="4">
        <v>46108893754</v>
      </c>
      <c r="D43" s="2" t="s">
        <v>37</v>
      </c>
      <c r="E43" s="3">
        <v>10.14</v>
      </c>
      <c r="F43" s="4" t="s">
        <v>6</v>
      </c>
    </row>
    <row r="44" spans="2:6" ht="15" customHeight="1" x14ac:dyDescent="0.25">
      <c r="B44" s="5"/>
      <c r="C44" s="7"/>
      <c r="D44" s="5" t="s">
        <v>50</v>
      </c>
      <c r="E44" s="6">
        <f>SUM(E42:E43)</f>
        <v>24.130000000000003</v>
      </c>
      <c r="F44" s="7"/>
    </row>
    <row r="45" spans="2:6" ht="15" customHeight="1" x14ac:dyDescent="0.25">
      <c r="B45" s="2" t="s">
        <v>46</v>
      </c>
      <c r="C45" s="4">
        <v>27759560625</v>
      </c>
      <c r="D45" s="2" t="s">
        <v>37</v>
      </c>
      <c r="E45" s="3">
        <v>65</v>
      </c>
      <c r="F45" s="4" t="s">
        <v>4</v>
      </c>
    </row>
    <row r="46" spans="2:6" ht="15" customHeight="1" x14ac:dyDescent="0.25">
      <c r="B46" s="2" t="s">
        <v>46</v>
      </c>
      <c r="C46" s="4">
        <v>27759560625</v>
      </c>
      <c r="D46" s="2" t="s">
        <v>37</v>
      </c>
      <c r="E46" s="3">
        <v>45</v>
      </c>
      <c r="F46" s="4" t="s">
        <v>4</v>
      </c>
    </row>
    <row r="47" spans="2:6" ht="15" customHeight="1" x14ac:dyDescent="0.25">
      <c r="B47" s="2" t="s">
        <v>46</v>
      </c>
      <c r="C47" s="4">
        <v>27759560625</v>
      </c>
      <c r="D47" s="2" t="s">
        <v>37</v>
      </c>
      <c r="E47" s="3">
        <v>44</v>
      </c>
      <c r="F47" s="4" t="s">
        <v>4</v>
      </c>
    </row>
    <row r="48" spans="2:6" ht="15" customHeight="1" x14ac:dyDescent="0.25">
      <c r="B48" s="2" t="s">
        <v>46</v>
      </c>
      <c r="C48" s="4">
        <v>27759560625</v>
      </c>
      <c r="D48" s="2" t="s">
        <v>37</v>
      </c>
      <c r="E48" s="3">
        <v>59.99</v>
      </c>
      <c r="F48" s="4" t="s">
        <v>4</v>
      </c>
    </row>
    <row r="49" spans="2:6" ht="15" customHeight="1" x14ac:dyDescent="0.25">
      <c r="B49" s="5"/>
      <c r="C49" s="7"/>
      <c r="D49" s="5" t="s">
        <v>51</v>
      </c>
      <c r="E49" s="6">
        <f>SUM(E45:E48)</f>
        <v>213.99</v>
      </c>
      <c r="F49" s="7"/>
    </row>
    <row r="50" spans="2:6" ht="15" customHeight="1" x14ac:dyDescent="0.25">
      <c r="B50" s="2" t="s">
        <v>47</v>
      </c>
      <c r="C50" s="4">
        <v>84838910109</v>
      </c>
      <c r="D50" s="2" t="s">
        <v>48</v>
      </c>
      <c r="E50" s="3">
        <v>1.4</v>
      </c>
      <c r="F50" s="4" t="s">
        <v>7</v>
      </c>
    </row>
    <row r="51" spans="2:6" ht="15" customHeight="1" x14ac:dyDescent="0.25">
      <c r="B51" s="2" t="s">
        <v>47</v>
      </c>
      <c r="C51" s="4">
        <v>84838910109</v>
      </c>
      <c r="D51" s="2" t="s">
        <v>48</v>
      </c>
      <c r="E51" s="3">
        <v>4.47</v>
      </c>
      <c r="F51" s="4" t="s">
        <v>49</v>
      </c>
    </row>
    <row r="52" spans="2:6" ht="15" customHeight="1" x14ac:dyDescent="0.25">
      <c r="B52" s="5"/>
      <c r="C52" s="7"/>
      <c r="D52" s="40" t="s">
        <v>52</v>
      </c>
      <c r="E52" s="6">
        <f>SUM(E50:E51)</f>
        <v>5.8699999999999992</v>
      </c>
      <c r="F52" s="7"/>
    </row>
    <row r="53" spans="2:6" ht="15" customHeight="1" x14ac:dyDescent="0.25">
      <c r="B53" s="42" t="s">
        <v>66</v>
      </c>
      <c r="C53" s="43">
        <v>84996591256</v>
      </c>
      <c r="D53" s="42" t="s">
        <v>37</v>
      </c>
      <c r="E53" s="41">
        <v>89.4</v>
      </c>
      <c r="F53" s="4" t="s">
        <v>44</v>
      </c>
    </row>
    <row r="54" spans="2:6" ht="15" customHeight="1" x14ac:dyDescent="0.25">
      <c r="B54" s="5"/>
      <c r="C54" s="7"/>
      <c r="D54" s="5" t="s">
        <v>67</v>
      </c>
      <c r="E54" s="6">
        <v>89.4</v>
      </c>
      <c r="F54" s="7"/>
    </row>
    <row r="55" spans="2:6" ht="15" customHeight="1" x14ac:dyDescent="0.25">
      <c r="B55" s="42" t="s">
        <v>68</v>
      </c>
      <c r="C55" s="43">
        <v>87311810356</v>
      </c>
      <c r="D55" s="42" t="s">
        <v>37</v>
      </c>
      <c r="E55" s="41">
        <v>1.2</v>
      </c>
      <c r="F55" s="4" t="s">
        <v>7</v>
      </c>
    </row>
    <row r="56" spans="2:6" ht="15" customHeight="1" x14ac:dyDescent="0.25">
      <c r="B56" s="5"/>
      <c r="C56" s="7"/>
      <c r="D56" s="5" t="s">
        <v>69</v>
      </c>
      <c r="E56" s="6">
        <f>SUM(E55)</f>
        <v>1.2</v>
      </c>
      <c r="F56" s="7"/>
    </row>
    <row r="57" spans="2:6" ht="15" customHeight="1" x14ac:dyDescent="0.25">
      <c r="B57" s="42" t="s">
        <v>70</v>
      </c>
      <c r="C57" s="43">
        <v>6091979725</v>
      </c>
      <c r="D57" s="42" t="s">
        <v>42</v>
      </c>
      <c r="E57" s="41">
        <v>1.8</v>
      </c>
      <c r="F57" s="4" t="s">
        <v>7</v>
      </c>
    </row>
    <row r="58" spans="2:6" ht="15" customHeight="1" x14ac:dyDescent="0.25">
      <c r="B58" s="5"/>
      <c r="C58" s="7"/>
      <c r="D58" s="5" t="s">
        <v>71</v>
      </c>
      <c r="E58" s="6">
        <f>SUM(E57)</f>
        <v>1.8</v>
      </c>
      <c r="F58" s="7"/>
    </row>
    <row r="59" spans="2:6" ht="15" customHeight="1" x14ac:dyDescent="0.25">
      <c r="B59" s="42" t="s">
        <v>72</v>
      </c>
      <c r="C59" s="43">
        <v>44138213934</v>
      </c>
      <c r="D59" s="42" t="s">
        <v>42</v>
      </c>
      <c r="E59" s="41">
        <v>26</v>
      </c>
      <c r="F59" s="43" t="s">
        <v>43</v>
      </c>
    </row>
    <row r="60" spans="2:6" ht="15" customHeight="1" x14ac:dyDescent="0.25">
      <c r="B60" s="5"/>
      <c r="C60" s="7"/>
      <c r="D60" s="5" t="s">
        <v>73</v>
      </c>
      <c r="E60" s="6">
        <f>SUM(E59)</f>
        <v>26</v>
      </c>
      <c r="F60" s="7"/>
    </row>
    <row r="61" spans="2:6" ht="15" customHeight="1" x14ac:dyDescent="0.25">
      <c r="B61" s="42" t="s">
        <v>74</v>
      </c>
      <c r="C61" s="43">
        <v>73294314024</v>
      </c>
      <c r="D61" s="42" t="s">
        <v>37</v>
      </c>
      <c r="E61" s="41">
        <v>2.44</v>
      </c>
      <c r="F61" s="43" t="s">
        <v>75</v>
      </c>
    </row>
    <row r="62" spans="2:6" ht="15" customHeight="1" x14ac:dyDescent="0.25">
      <c r="B62" s="42" t="s">
        <v>74</v>
      </c>
      <c r="C62" s="43">
        <v>73294314024</v>
      </c>
      <c r="D62" s="42" t="s">
        <v>37</v>
      </c>
      <c r="E62" s="41">
        <v>4.6500000000000004</v>
      </c>
      <c r="F62" s="43" t="s">
        <v>75</v>
      </c>
    </row>
    <row r="63" spans="2:6" ht="15" customHeight="1" x14ac:dyDescent="0.25">
      <c r="B63" s="5"/>
      <c r="C63" s="7"/>
      <c r="D63" s="5" t="s">
        <v>76</v>
      </c>
      <c r="E63" s="6">
        <f>SUM(E61:E62)</f>
        <v>7.09</v>
      </c>
      <c r="F63" s="7"/>
    </row>
    <row r="64" spans="2:6" ht="15" customHeight="1" x14ac:dyDescent="0.25">
      <c r="B64" s="42" t="s">
        <v>77</v>
      </c>
      <c r="C64" s="43">
        <v>57194913130</v>
      </c>
      <c r="D64" s="42" t="s">
        <v>42</v>
      </c>
      <c r="E64" s="41">
        <v>54</v>
      </c>
      <c r="F64" s="4" t="s">
        <v>6</v>
      </c>
    </row>
    <row r="65" spans="2:6" ht="15" customHeight="1" x14ac:dyDescent="0.25">
      <c r="B65" s="5"/>
      <c r="C65" s="7"/>
      <c r="D65" s="5" t="s">
        <v>78</v>
      </c>
      <c r="E65" s="6">
        <f>SUM(E64)</f>
        <v>54</v>
      </c>
      <c r="F65" s="7"/>
    </row>
    <row r="66" spans="2:6" ht="15" customHeight="1" x14ac:dyDescent="0.25">
      <c r="B66" s="42" t="s">
        <v>79</v>
      </c>
      <c r="C66" s="43">
        <v>94124811986</v>
      </c>
      <c r="D66" s="42" t="s">
        <v>37</v>
      </c>
      <c r="E66" s="41">
        <v>2.2999999999999998</v>
      </c>
      <c r="F66" s="4" t="s">
        <v>6</v>
      </c>
    </row>
    <row r="67" spans="2:6" ht="15" customHeight="1" x14ac:dyDescent="0.25">
      <c r="B67" s="5"/>
      <c r="C67" s="7"/>
      <c r="D67" s="5" t="s">
        <v>80</v>
      </c>
      <c r="E67" s="6">
        <v>2.2999999999999998</v>
      </c>
      <c r="F67" s="7"/>
    </row>
    <row r="68" spans="2:6" ht="15" customHeight="1" x14ac:dyDescent="0.25">
      <c r="B68" s="42" t="s">
        <v>81</v>
      </c>
      <c r="C68" s="43">
        <v>57500462912</v>
      </c>
      <c r="D68" s="42" t="s">
        <v>37</v>
      </c>
      <c r="E68" s="41">
        <v>50</v>
      </c>
      <c r="F68" s="43" t="s">
        <v>5</v>
      </c>
    </row>
    <row r="69" spans="2:6" ht="15" customHeight="1" x14ac:dyDescent="0.25">
      <c r="B69" s="5"/>
      <c r="C69" s="7"/>
      <c r="D69" s="5" t="s">
        <v>82</v>
      </c>
      <c r="E69" s="6">
        <v>50</v>
      </c>
      <c r="F69" s="7"/>
    </row>
    <row r="70" spans="2:6" x14ac:dyDescent="0.25">
      <c r="B70" s="44" t="s">
        <v>58</v>
      </c>
      <c r="C70" s="45"/>
      <c r="D70" s="46"/>
      <c r="E70" s="47">
        <f>SUM(E18+E21+E26+E32+E35+E37+E39+E41+E44+E49+E52+E54+E56+E58+E60+E63+E65+E67+E69)</f>
        <v>841.26999999999987</v>
      </c>
      <c r="F70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4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C25" sqref="C25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36" t="s">
        <v>54</v>
      </c>
      <c r="B12" s="36"/>
      <c r="C12" s="36"/>
      <c r="D12" s="36"/>
      <c r="E12" s="13"/>
      <c r="F12" s="13"/>
    </row>
    <row r="14" spans="1:6" ht="76.5" customHeight="1" x14ac:dyDescent="0.3">
      <c r="B14" s="9" t="s">
        <v>18</v>
      </c>
      <c r="C14" s="8" t="s">
        <v>3</v>
      </c>
    </row>
    <row r="15" spans="1:6" ht="16.5" thickBot="1" x14ac:dyDescent="0.3">
      <c r="B15" s="14">
        <v>144.69999999999999</v>
      </c>
      <c r="C15" s="15" t="s">
        <v>5</v>
      </c>
    </row>
    <row r="16" spans="1:6" ht="15.75" thickBot="1" x14ac:dyDescent="0.3">
      <c r="B16" s="16">
        <f>SUM(B15)</f>
        <v>144.69999999999999</v>
      </c>
      <c r="C16" s="18" t="s">
        <v>58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2024-07-22T09:39:59Z</cp:lastPrinted>
  <dcterms:created xsi:type="dcterms:W3CDTF">2024-02-19T08:30:48Z</dcterms:created>
  <dcterms:modified xsi:type="dcterms:W3CDTF">2024-07-22T09:56:48Z</dcterms:modified>
</cp:coreProperties>
</file>