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4\"/>
    </mc:Choice>
  </mc:AlternateContent>
  <xr:revisionPtr revIDLastSave="0" documentId="13_ncr:1_{6F64DEB2-C900-4AAF-A41C-0A1E78D21F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4" l="1"/>
  <c r="E18" i="4"/>
  <c r="E50" i="4"/>
  <c r="E40" i="4"/>
  <c r="E22" i="4" l="1"/>
  <c r="E38" i="4"/>
  <c r="E34" i="4"/>
  <c r="E32" i="4"/>
  <c r="E29" i="4"/>
  <c r="C19" i="3"/>
  <c r="E36" i="4" l="1"/>
  <c r="E24" i="4"/>
  <c r="E54" i="4" s="1"/>
  <c r="E15" i="6" l="1"/>
  <c r="B21" i="2" l="1"/>
  <c r="B16" i="5" l="1"/>
</calcChain>
</file>

<file path=xl/sharedStrings.xml><?xml version="1.0" encoding="utf-8"?>
<sst xmlns="http://schemas.openxmlformats.org/spreadsheetml/2006/main" count="165" uniqueCount="76">
  <si>
    <t>Naziv primatelja</t>
  </si>
  <si>
    <t>OIB primatelja</t>
  </si>
  <si>
    <t>Sjedište/prebivalište primatelja</t>
  </si>
  <si>
    <t>Vrsta rashoda / izdatka</t>
  </si>
  <si>
    <t>3223 Energija</t>
  </si>
  <si>
    <t>3211 Službena putovanja</t>
  </si>
  <si>
    <t>3222 Materijal i sirovine</t>
  </si>
  <si>
    <t>3221 Uredski materijal i ostali materijalni rashodi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</si>
  <si>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</si>
  <si>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</si>
  <si>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</si>
  <si>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</si>
  <si>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</si>
  <si>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</si>
  <si>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00643859701</t>
  </si>
  <si>
    <t>Offertissima d.o.o.</t>
  </si>
  <si>
    <t>05614216244</t>
  </si>
  <si>
    <t>Tedi poslovanje d.o.o.</t>
  </si>
  <si>
    <t>Način objave isplaćenog iznosa</t>
  </si>
  <si>
    <t>3113 Plaće za prekovremeni rad</t>
  </si>
  <si>
    <t>3132 Doprinosi za obvezno zdravstveno osiguranje</t>
  </si>
  <si>
    <t>3212 Naknade za prijevoz, za rad na terenu i odvojeni život</t>
  </si>
  <si>
    <t>3121 Ostali rashodi za zaposlene</t>
  </si>
  <si>
    <t>Ukupno Offertissima d.o.o.:</t>
  </si>
  <si>
    <t>Ukupno Tedi poslovanje d.o.o.:</t>
  </si>
  <si>
    <t>3237 Intelektualne i osobne usluge (ugovor o djelu, bruto iznos s doprinosima na bruto)</t>
  </si>
  <si>
    <t>3111 Plaće za redovan rad ( bez bolovanja na teret HZZO-a)</t>
  </si>
  <si>
    <t>Lidl Hrvatska d.o.o.</t>
  </si>
  <si>
    <t>Ukupno Lidl Hrvatska d.o.o.:</t>
  </si>
  <si>
    <t xml:space="preserve"> Novaki</t>
  </si>
  <si>
    <t xml:space="preserve"> Zagreb</t>
  </si>
  <si>
    <t>Velika Gorica</t>
  </si>
  <si>
    <t>Zagrebačka banka d.d.</t>
  </si>
  <si>
    <t>Trg bana Josipa Jelačića 10, Zagreb</t>
  </si>
  <si>
    <t>5443 Otplata glavnice primljenih kredita od tuzemnih kreditnih institucija izvan javnog sektora</t>
  </si>
  <si>
    <t>Zagreb</t>
  </si>
  <si>
    <t>KONZUM plus d.o.o.</t>
  </si>
  <si>
    <t>Ukupno KONZUM plus d.o.o.</t>
  </si>
  <si>
    <t>Ivanić - Grad</t>
  </si>
  <si>
    <t>3232 Usluge tekućeg i investicijskog održavanja</t>
  </si>
  <si>
    <t>3224 Materijal i dijelovi za tekuće i investicijsko održavanje</t>
  </si>
  <si>
    <t>Ina industrija nafte d.d.</t>
  </si>
  <si>
    <t>Ukupno Ina industrija nafte d.d.</t>
  </si>
  <si>
    <t>Ljekarna Vanda Bačić</t>
  </si>
  <si>
    <t>Ukupno Ljekarna Vanda Bačić</t>
  </si>
  <si>
    <t>Beripek j.d.o.o.</t>
  </si>
  <si>
    <t>Ukupno Beripek j.d.o.o.</t>
  </si>
  <si>
    <t>Ivanić-Grad</t>
  </si>
  <si>
    <t>INFORMACIJA O TROŠENJU SREDSTAVA ZA KOLOVOZ 2024 . GODINE</t>
  </si>
  <si>
    <t>UKUPNO ZA KOLOVOZ 2024. :</t>
  </si>
  <si>
    <t>INFORMACIJA O TROŠENJU SREDSTVA ZA KOLOVOZ 2024 . GODINE</t>
  </si>
  <si>
    <t xml:space="preserve">3133 Doprinosi za obvezno osiguranje u slučaju nezaposlenosti </t>
  </si>
  <si>
    <t>Dinko Puntarić</t>
  </si>
  <si>
    <t>Ivančica Kovaček</t>
  </si>
  <si>
    <t xml:space="preserve">Naknade članovima upravnog vijeća </t>
  </si>
  <si>
    <t>00643859702</t>
  </si>
  <si>
    <t>00643859703</t>
  </si>
  <si>
    <t>JYSK d.o.o.</t>
  </si>
  <si>
    <t>KOS benzinska postaja</t>
  </si>
  <si>
    <t>Ukupno KOS benzinska postaja</t>
  </si>
  <si>
    <t>Ukupno JYSK d.o.o.</t>
  </si>
  <si>
    <t>Prvča p.z.</t>
  </si>
  <si>
    <t>Nova Gradiška</t>
  </si>
  <si>
    <t>3234 Komunalne usluge</t>
  </si>
  <si>
    <t>Ukupno Prvča p.z.</t>
  </si>
  <si>
    <t>Studio Novosel d.o.o.</t>
  </si>
  <si>
    <t>Ukupno Studio Novosel d.o.o.</t>
  </si>
  <si>
    <t>3233 Usluge tekućeg i investicijskog održavanja</t>
  </si>
  <si>
    <t>3234 Usluge tekućeg i investicijskog održavanja</t>
  </si>
  <si>
    <t>Krojački obrt HML</t>
  </si>
  <si>
    <t>3239 Ostale usluge</t>
  </si>
  <si>
    <t>Ukupno krojački obrt HML</t>
  </si>
  <si>
    <t>3213stručno usavršavanje zaposlenika</t>
  </si>
  <si>
    <t>AUTO SID obrt</t>
  </si>
  <si>
    <t>Ukupno AUTO SID obrt</t>
  </si>
  <si>
    <t>3291 Naknade članovima predstavničkih i izvršnih tijela i upravnih vijeća ( bruto iznos s doprinosima na bruto)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</si>
</sst>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2" fillId="0" borderId="1" xfId="0" applyFont="1" applyBorder="1" applyAlignment="1">
      <alignment vertical="center"/>
    </xf>
    <xf numFmtId="0" fontId="0" fillId="0" borderId="6" xfId="0" applyBorder="1"/>
    <xf numFmtId="4" fontId="4" fillId="0" borderId="7" xfId="0" applyNumberFormat="1" applyFont="1" applyBorder="1"/>
    <xf numFmtId="0" fontId="4" fillId="0" borderId="8" xfId="0" applyFont="1" applyBorder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2" borderId="9" xfId="0" applyFont="1" applyFill="1" applyBorder="1"/>
    <xf numFmtId="0" fontId="2" fillId="2" borderId="10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10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9" xfId="0" applyFont="1" applyFill="1" applyBorder="1" applyAlignment="1">
      <alignment horizontal="center"/>
    </xf>
    <xf numFmtId="4" fontId="9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tabSelected="1" zoomScaleNormal="100" workbookViewId="0">
      <selection activeCell="D17" sqref="D17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21"/>
    </row>
    <row r="2" spans="1:8" ht="15.75" x14ac:dyDescent="0.25">
      <c r="B2" s="22"/>
      <c r="C2" s="23"/>
    </row>
    <row r="3" spans="1:8" ht="15" customHeight="1" x14ac:dyDescent="0.25">
      <c r="B3" s="24"/>
      <c r="C3" s="23"/>
    </row>
    <row r="4" spans="1:8" ht="15" customHeight="1" x14ac:dyDescent="0.25">
      <c r="B4" s="24"/>
      <c r="C4" s="23"/>
    </row>
    <row r="5" spans="1:8" ht="15" customHeight="1" x14ac:dyDescent="0.25">
      <c r="A5" t="s">
        <v>8</v>
      </c>
      <c r="B5" s="24"/>
      <c r="C5" s="23"/>
    </row>
    <row r="6" spans="1:8" ht="15" customHeight="1" x14ac:dyDescent="0.25">
      <c r="A6" t="s">
        <v>12</v>
      </c>
      <c r="B6" s="24"/>
      <c r="C6" s="23"/>
    </row>
    <row r="7" spans="1:8" ht="15" customHeight="1" x14ac:dyDescent="0.25">
      <c r="A7" t="s">
        <v>13</v>
      </c>
      <c r="B7" s="24"/>
      <c r="C7" s="23"/>
    </row>
    <row r="8" spans="1:8" ht="15" customHeight="1" x14ac:dyDescent="0.25">
      <c r="A8" t="s">
        <v>9</v>
      </c>
      <c r="B8" s="24"/>
      <c r="C8" s="23"/>
    </row>
    <row r="9" spans="1:8" x14ac:dyDescent="0.25">
      <c r="A9" t="s">
        <v>10</v>
      </c>
    </row>
    <row r="10" spans="1:8" x14ac:dyDescent="0.25">
      <c r="A10" t="s">
        <v>11</v>
      </c>
    </row>
    <row r="11" spans="1:8" ht="18.75" x14ac:dyDescent="0.3">
      <c r="B11" s="51" t="s">
        <v>50</v>
      </c>
      <c r="C11" s="51"/>
      <c r="D11" s="51"/>
      <c r="E11" s="51"/>
      <c r="F11" s="51"/>
    </row>
    <row r="13" spans="1:8" ht="71.25" customHeight="1" x14ac:dyDescent="0.3">
      <c r="B13" s="8" t="s">
        <v>0</v>
      </c>
      <c r="C13" s="8" t="s">
        <v>1</v>
      </c>
      <c r="D13" s="8" t="s">
        <v>2</v>
      </c>
      <c r="E13" s="9" t="s">
        <v>18</v>
      </c>
      <c r="F13" s="8" t="s">
        <v>3</v>
      </c>
      <c r="G13" s="25"/>
      <c r="H13" s="26"/>
    </row>
    <row r="14" spans="1:8" ht="16.5" thickBot="1" x14ac:dyDescent="0.3">
      <c r="B14" s="2" t="s">
        <v>32</v>
      </c>
      <c r="C14" s="27">
        <v>92963223473</v>
      </c>
      <c r="D14" s="2" t="s">
        <v>33</v>
      </c>
      <c r="E14" s="3">
        <v>28153.32</v>
      </c>
      <c r="F14" s="4" t="s">
        <v>34</v>
      </c>
    </row>
    <row r="15" spans="1:8" ht="15.75" thickBot="1" x14ac:dyDescent="0.3">
      <c r="B15" s="52" t="s">
        <v>49</v>
      </c>
      <c r="C15" s="53"/>
      <c r="D15" s="53"/>
      <c r="E15" s="17">
        <f>SUM(E14)</f>
        <v>28153.32</v>
      </c>
      <c r="F15" s="28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1"/>
  <sheetViews>
    <sheetView zoomScaleNormal="100" workbookViewId="0">
      <selection activeCell="C24" sqref="C24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20.25" x14ac:dyDescent="0.3">
      <c r="A12" s="51" t="s">
        <v>48</v>
      </c>
      <c r="B12" s="51"/>
      <c r="C12" s="51"/>
      <c r="D12" s="51"/>
      <c r="E12" s="51"/>
      <c r="F12" s="11"/>
    </row>
    <row r="14" spans="1:6" ht="78" customHeight="1" x14ac:dyDescent="0.3">
      <c r="A14" s="10"/>
      <c r="B14" s="9" t="s">
        <v>18</v>
      </c>
      <c r="C14" s="8" t="s">
        <v>3</v>
      </c>
    </row>
    <row r="15" spans="1:6" ht="15.75" x14ac:dyDescent="0.25">
      <c r="A15" s="10"/>
      <c r="B15" s="3">
        <v>336673.1</v>
      </c>
      <c r="C15" s="4" t="s">
        <v>26</v>
      </c>
    </row>
    <row r="16" spans="1:6" ht="15.75" x14ac:dyDescent="0.25">
      <c r="A16" s="10"/>
      <c r="B16" s="3">
        <v>17469.72</v>
      </c>
      <c r="C16" s="4" t="s">
        <v>19</v>
      </c>
    </row>
    <row r="17" spans="1:3" ht="15.75" x14ac:dyDescent="0.25">
      <c r="A17" s="1"/>
      <c r="B17" s="3">
        <v>51040.800000000003</v>
      </c>
      <c r="C17" s="4" t="s">
        <v>20</v>
      </c>
    </row>
    <row r="18" spans="1:3" ht="15.75" x14ac:dyDescent="0.25">
      <c r="A18" s="1"/>
      <c r="B18" s="3">
        <v>55.11</v>
      </c>
      <c r="C18" s="4" t="s">
        <v>51</v>
      </c>
    </row>
    <row r="19" spans="1:3" ht="15.75" x14ac:dyDescent="0.25">
      <c r="B19" s="3">
        <v>8112.98</v>
      </c>
      <c r="C19" s="4" t="s">
        <v>21</v>
      </c>
    </row>
    <row r="20" spans="1:3" ht="16.5" thickBot="1" x14ac:dyDescent="0.3">
      <c r="B20" s="14">
        <v>3880.02</v>
      </c>
      <c r="C20" s="15" t="s">
        <v>22</v>
      </c>
    </row>
    <row r="21" spans="1:3" ht="15.75" thickBot="1" x14ac:dyDescent="0.3">
      <c r="B21" s="16">
        <f>SUM(B15:B20)</f>
        <v>417231.72999999992</v>
      </c>
      <c r="C21" s="18" t="s">
        <v>49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9"/>
  <sheetViews>
    <sheetView zoomScaleNormal="100" workbookViewId="0">
      <selection activeCell="D18" sqref="D18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3.2851562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3" spans="1:6" ht="18.75" x14ac:dyDescent="0.3">
      <c r="A13" s="51" t="s">
        <v>48</v>
      </c>
      <c r="B13" s="51"/>
      <c r="C13" s="51"/>
      <c r="D13" s="51"/>
      <c r="E13" s="51"/>
      <c r="F13" s="51"/>
    </row>
    <row r="14" spans="1:6" ht="18.75" x14ac:dyDescent="0.3">
      <c r="A14" s="12"/>
      <c r="B14" s="12"/>
      <c r="C14" s="12"/>
      <c r="D14" s="12"/>
      <c r="E14" s="12"/>
      <c r="F14" s="12"/>
    </row>
    <row r="15" spans="1:6" ht="75" x14ac:dyDescent="0.3">
      <c r="B15" s="8" t="s">
        <v>0</v>
      </c>
      <c r="C15" s="9" t="s">
        <v>18</v>
      </c>
      <c r="D15" s="8" t="s">
        <v>3</v>
      </c>
    </row>
    <row r="16" spans="1:6" ht="31.5" x14ac:dyDescent="0.25">
      <c r="B16" s="29" t="s">
        <v>52</v>
      </c>
      <c r="C16" s="33">
        <v>59.73</v>
      </c>
      <c r="D16" s="34" t="s">
        <v>25</v>
      </c>
    </row>
    <row r="17" spans="2:4" ht="31.5" x14ac:dyDescent="0.25">
      <c r="B17" s="43" t="s">
        <v>53</v>
      </c>
      <c r="C17" s="33">
        <v>59.73</v>
      </c>
      <c r="D17" s="34" t="s">
        <v>25</v>
      </c>
    </row>
    <row r="18" spans="2:4" ht="31.5" x14ac:dyDescent="0.25">
      <c r="B18" s="43" t="s">
        <v>54</v>
      </c>
      <c r="C18" s="33">
        <v>2034.38</v>
      </c>
      <c r="D18" s="43" t="s">
        <v>75</v>
      </c>
    </row>
    <row r="19" spans="2:4" ht="15.75" thickBot="1" x14ac:dyDescent="0.3">
      <c r="B19" s="30"/>
      <c r="C19" s="31">
        <f>SUM(C16:C18)</f>
        <v>2153.84</v>
      </c>
      <c r="D19" s="32" t="s">
        <v>49</v>
      </c>
    </row>
  </sheetData>
  <mergeCells count="1">
    <mergeCell ref="A13:F13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54"/>
  <sheetViews>
    <sheetView topLeftCell="A37" zoomScaleNormal="100" workbookViewId="0">
      <selection activeCell="C41" sqref="C41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B12" s="51" t="s">
        <v>48</v>
      </c>
      <c r="C12" s="51"/>
      <c r="D12" s="51"/>
      <c r="E12" s="51"/>
      <c r="F12" s="51"/>
    </row>
    <row r="14" spans="1:6" ht="72" customHeight="1" x14ac:dyDescent="0.3">
      <c r="B14" s="8" t="s">
        <v>0</v>
      </c>
      <c r="C14" s="8" t="s">
        <v>1</v>
      </c>
      <c r="D14" s="8" t="s">
        <v>2</v>
      </c>
      <c r="E14" s="9" t="s">
        <v>18</v>
      </c>
      <c r="F14" s="8" t="s">
        <v>3</v>
      </c>
    </row>
    <row r="15" spans="1:6" ht="15.75" x14ac:dyDescent="0.25">
      <c r="B15" s="2" t="s">
        <v>15</v>
      </c>
      <c r="C15" s="19" t="s">
        <v>14</v>
      </c>
      <c r="D15" s="2" t="s">
        <v>29</v>
      </c>
      <c r="E15" s="3">
        <v>8.8000000000000007</v>
      </c>
      <c r="F15" s="4" t="s">
        <v>7</v>
      </c>
    </row>
    <row r="16" spans="1:6" ht="15.75" x14ac:dyDescent="0.25">
      <c r="B16" s="2" t="s">
        <v>15</v>
      </c>
      <c r="C16" s="19" t="s">
        <v>55</v>
      </c>
      <c r="D16" s="2" t="s">
        <v>29</v>
      </c>
      <c r="E16" s="3">
        <v>1</v>
      </c>
      <c r="F16" s="4" t="s">
        <v>7</v>
      </c>
    </row>
    <row r="17" spans="2:6" ht="15.75" x14ac:dyDescent="0.25">
      <c r="B17" s="2" t="s">
        <v>15</v>
      </c>
      <c r="C17" s="19" t="s">
        <v>56</v>
      </c>
      <c r="D17" s="2" t="s">
        <v>29</v>
      </c>
      <c r="E17" s="3">
        <v>21</v>
      </c>
      <c r="F17" s="4" t="s">
        <v>7</v>
      </c>
    </row>
    <row r="18" spans="2:6" ht="15.75" x14ac:dyDescent="0.25">
      <c r="B18" s="5"/>
      <c r="C18" s="7"/>
      <c r="D18" s="5" t="s">
        <v>23</v>
      </c>
      <c r="E18" s="6">
        <f>SUM(E15:E17)</f>
        <v>30.8</v>
      </c>
      <c r="F18" s="7"/>
    </row>
    <row r="19" spans="2:6" ht="15.75" x14ac:dyDescent="0.25">
      <c r="B19" s="2" t="s">
        <v>17</v>
      </c>
      <c r="C19" s="19" t="s">
        <v>16</v>
      </c>
      <c r="D19" s="2" t="s">
        <v>30</v>
      </c>
      <c r="E19" s="3">
        <v>22.53</v>
      </c>
      <c r="F19" s="4" t="s">
        <v>7</v>
      </c>
    </row>
    <row r="20" spans="2:6" ht="15.75" x14ac:dyDescent="0.25">
      <c r="B20" s="2" t="s">
        <v>17</v>
      </c>
      <c r="C20" s="19" t="s">
        <v>16</v>
      </c>
      <c r="D20" s="2" t="s">
        <v>30</v>
      </c>
      <c r="E20" s="3">
        <v>8</v>
      </c>
      <c r="F20" s="4" t="s">
        <v>7</v>
      </c>
    </row>
    <row r="21" spans="2:6" ht="15.75" x14ac:dyDescent="0.25">
      <c r="B21" s="2" t="s">
        <v>17</v>
      </c>
      <c r="C21" s="19" t="s">
        <v>16</v>
      </c>
      <c r="D21" s="2" t="s">
        <v>30</v>
      </c>
      <c r="E21" s="3">
        <v>26</v>
      </c>
      <c r="F21" s="4" t="s">
        <v>7</v>
      </c>
    </row>
    <row r="22" spans="2:6" ht="15.75" x14ac:dyDescent="0.25">
      <c r="B22" s="5"/>
      <c r="C22" s="35"/>
      <c r="D22" s="5" t="s">
        <v>24</v>
      </c>
      <c r="E22" s="6">
        <f>SUM(E19:E21)</f>
        <v>56.53</v>
      </c>
      <c r="F22" s="7"/>
    </row>
    <row r="23" spans="2:6" ht="15.75" x14ac:dyDescent="0.25">
      <c r="B23" s="2" t="s">
        <v>27</v>
      </c>
      <c r="C23" s="4">
        <v>66089976432</v>
      </c>
      <c r="D23" s="2" t="s">
        <v>31</v>
      </c>
      <c r="E23" s="3">
        <v>72.3</v>
      </c>
      <c r="F23" s="4" t="s">
        <v>6</v>
      </c>
    </row>
    <row r="24" spans="2:6" ht="15.75" x14ac:dyDescent="0.25">
      <c r="B24" s="5"/>
      <c r="C24" s="7"/>
      <c r="D24" s="5" t="s">
        <v>28</v>
      </c>
      <c r="E24" s="6">
        <f>SUM(E23:E23)</f>
        <v>72.3</v>
      </c>
      <c r="F24" s="7"/>
    </row>
    <row r="25" spans="2:6" ht="15" customHeight="1" x14ac:dyDescent="0.25">
      <c r="B25" s="2" t="s">
        <v>36</v>
      </c>
      <c r="C25" s="4">
        <v>62226620908</v>
      </c>
      <c r="D25" s="2" t="s">
        <v>35</v>
      </c>
      <c r="E25" s="3">
        <v>44.19</v>
      </c>
      <c r="F25" s="4" t="s">
        <v>6</v>
      </c>
    </row>
    <row r="26" spans="2:6" ht="15" customHeight="1" x14ac:dyDescent="0.25">
      <c r="B26" s="2" t="s">
        <v>36</v>
      </c>
      <c r="C26" s="4">
        <v>62226620908</v>
      </c>
      <c r="D26" s="2" t="s">
        <v>35</v>
      </c>
      <c r="E26" s="3">
        <v>14.18</v>
      </c>
      <c r="F26" s="4" t="s">
        <v>7</v>
      </c>
    </row>
    <row r="27" spans="2:6" ht="15" customHeight="1" x14ac:dyDescent="0.25">
      <c r="B27" s="2" t="s">
        <v>36</v>
      </c>
      <c r="C27" s="4">
        <v>62226620908</v>
      </c>
      <c r="D27" s="2" t="s">
        <v>35</v>
      </c>
      <c r="E27" s="3">
        <v>73.930000000000007</v>
      </c>
      <c r="F27" s="4" t="s">
        <v>6</v>
      </c>
    </row>
    <row r="28" spans="2:6" ht="15" customHeight="1" x14ac:dyDescent="0.25">
      <c r="B28" s="2" t="s">
        <v>36</v>
      </c>
      <c r="C28" s="4">
        <v>62226620908</v>
      </c>
      <c r="D28" s="2" t="s">
        <v>35</v>
      </c>
      <c r="E28" s="3">
        <v>65.849999999999994</v>
      </c>
      <c r="F28" s="4" t="s">
        <v>6</v>
      </c>
    </row>
    <row r="29" spans="2:6" ht="15" customHeight="1" x14ac:dyDescent="0.25">
      <c r="B29" s="5"/>
      <c r="C29" s="7"/>
      <c r="D29" s="5" t="s">
        <v>37</v>
      </c>
      <c r="E29" s="6">
        <f>SUM(E25:E28)</f>
        <v>198.15</v>
      </c>
      <c r="F29" s="7"/>
    </row>
    <row r="30" spans="2:6" ht="15" customHeight="1" x14ac:dyDescent="0.25">
      <c r="B30" s="2" t="s">
        <v>41</v>
      </c>
      <c r="C30" s="4">
        <v>27759560625</v>
      </c>
      <c r="D30" s="2" t="s">
        <v>35</v>
      </c>
      <c r="E30" s="3">
        <v>40</v>
      </c>
      <c r="F30" s="4" t="s">
        <v>4</v>
      </c>
    </row>
    <row r="31" spans="2:6" ht="15" customHeight="1" x14ac:dyDescent="0.25">
      <c r="B31" s="2" t="s">
        <v>41</v>
      </c>
      <c r="C31" s="4">
        <v>27759560625</v>
      </c>
      <c r="D31" s="2" t="s">
        <v>35</v>
      </c>
      <c r="E31" s="3">
        <v>59.99</v>
      </c>
      <c r="F31" s="4" t="s">
        <v>4</v>
      </c>
    </row>
    <row r="32" spans="2:6" ht="15" customHeight="1" x14ac:dyDescent="0.25">
      <c r="B32" s="5"/>
      <c r="C32" s="7"/>
      <c r="D32" s="5" t="s">
        <v>42</v>
      </c>
      <c r="E32" s="6">
        <f>SUM(E30:E31)</f>
        <v>99.990000000000009</v>
      </c>
      <c r="F32" s="7"/>
    </row>
    <row r="33" spans="2:6" ht="15" customHeight="1" x14ac:dyDescent="0.25">
      <c r="B33" s="38" t="s">
        <v>57</v>
      </c>
      <c r="C33" s="39">
        <v>64729046835</v>
      </c>
      <c r="D33" s="38" t="s">
        <v>35</v>
      </c>
      <c r="E33" s="37">
        <v>4.5</v>
      </c>
      <c r="F33" s="4" t="s">
        <v>7</v>
      </c>
    </row>
    <row r="34" spans="2:6" ht="15" customHeight="1" x14ac:dyDescent="0.25">
      <c r="B34" s="5"/>
      <c r="C34" s="7"/>
      <c r="D34" s="5" t="s">
        <v>60</v>
      </c>
      <c r="E34" s="6">
        <f>SUM(E33)</f>
        <v>4.5</v>
      </c>
      <c r="F34" s="7"/>
    </row>
    <row r="35" spans="2:6" ht="15" customHeight="1" x14ac:dyDescent="0.25">
      <c r="B35" s="38" t="s">
        <v>45</v>
      </c>
      <c r="C35" s="39">
        <v>57194913130</v>
      </c>
      <c r="D35" s="38" t="s">
        <v>38</v>
      </c>
      <c r="E35" s="37">
        <v>72</v>
      </c>
      <c r="F35" s="4" t="s">
        <v>6</v>
      </c>
    </row>
    <row r="36" spans="2:6" ht="15" customHeight="1" x14ac:dyDescent="0.25">
      <c r="B36" s="5"/>
      <c r="C36" s="7"/>
      <c r="D36" s="5" t="s">
        <v>46</v>
      </c>
      <c r="E36" s="6">
        <f>SUM(E35:E35)</f>
        <v>72</v>
      </c>
      <c r="F36" s="7"/>
    </row>
    <row r="37" spans="2:6" ht="15" customHeight="1" x14ac:dyDescent="0.25">
      <c r="B37" s="38" t="s">
        <v>58</v>
      </c>
      <c r="C37" s="39">
        <v>93479406417</v>
      </c>
      <c r="D37" s="38" t="s">
        <v>47</v>
      </c>
      <c r="E37" s="37">
        <v>60</v>
      </c>
      <c r="F37" s="4" t="s">
        <v>4</v>
      </c>
    </row>
    <row r="38" spans="2:6" ht="15" customHeight="1" x14ac:dyDescent="0.25">
      <c r="B38" s="5"/>
      <c r="C38" s="7"/>
      <c r="D38" s="5" t="s">
        <v>59</v>
      </c>
      <c r="E38" s="6">
        <f>SUM(E37)</f>
        <v>60</v>
      </c>
      <c r="F38" s="7"/>
    </row>
    <row r="39" spans="2:6" ht="15" customHeight="1" x14ac:dyDescent="0.25">
      <c r="B39" s="2" t="s">
        <v>61</v>
      </c>
      <c r="C39" s="4">
        <v>84838910109</v>
      </c>
      <c r="D39" s="2" t="s">
        <v>62</v>
      </c>
      <c r="E39" s="3">
        <v>40.35</v>
      </c>
      <c r="F39" s="4" t="s">
        <v>63</v>
      </c>
    </row>
    <row r="40" spans="2:6" ht="15" customHeight="1" x14ac:dyDescent="0.25">
      <c r="B40" s="5"/>
      <c r="C40" s="7"/>
      <c r="D40" s="5" t="s">
        <v>64</v>
      </c>
      <c r="E40" s="6">
        <f>SUM(E39)</f>
        <v>40.35</v>
      </c>
      <c r="F40" s="7"/>
    </row>
    <row r="41" spans="2:6" ht="15" customHeight="1" x14ac:dyDescent="0.25">
      <c r="B41" s="48" t="s">
        <v>43</v>
      </c>
      <c r="C41" s="47">
        <v>10730930061</v>
      </c>
      <c r="D41" s="46" t="s">
        <v>47</v>
      </c>
      <c r="E41" s="37">
        <v>4</v>
      </c>
      <c r="F41" s="4" t="s">
        <v>7</v>
      </c>
    </row>
    <row r="42" spans="2:6" ht="15" customHeight="1" x14ac:dyDescent="0.25">
      <c r="B42" s="44"/>
      <c r="C42" s="7"/>
      <c r="D42" s="5" t="s">
        <v>44</v>
      </c>
      <c r="E42" s="6">
        <v>4</v>
      </c>
      <c r="F42" s="7"/>
    </row>
    <row r="43" spans="2:6" ht="15" customHeight="1" x14ac:dyDescent="0.25">
      <c r="B43" s="48" t="s">
        <v>65</v>
      </c>
      <c r="C43" s="49">
        <v>60472800614</v>
      </c>
      <c r="D43" s="46" t="s">
        <v>47</v>
      </c>
      <c r="E43" s="37">
        <v>3</v>
      </c>
      <c r="F43" s="4" t="s">
        <v>40</v>
      </c>
    </row>
    <row r="44" spans="2:6" ht="15" customHeight="1" x14ac:dyDescent="0.25">
      <c r="B44" s="48" t="s">
        <v>65</v>
      </c>
      <c r="C44" s="49">
        <v>60472800614</v>
      </c>
      <c r="D44" s="46" t="s">
        <v>47</v>
      </c>
      <c r="E44" s="37">
        <v>6</v>
      </c>
      <c r="F44" s="4" t="s">
        <v>39</v>
      </c>
    </row>
    <row r="45" spans="2:6" ht="15" customHeight="1" x14ac:dyDescent="0.25">
      <c r="B45" s="48" t="s">
        <v>65</v>
      </c>
      <c r="C45" s="49">
        <v>60472800614</v>
      </c>
      <c r="D45" s="46" t="s">
        <v>47</v>
      </c>
      <c r="E45" s="37">
        <v>6</v>
      </c>
      <c r="F45" s="4" t="s">
        <v>67</v>
      </c>
    </row>
    <row r="46" spans="2:6" ht="15" customHeight="1" x14ac:dyDescent="0.25">
      <c r="B46" s="48" t="s">
        <v>65</v>
      </c>
      <c r="C46" s="49">
        <v>60472800614</v>
      </c>
      <c r="D46" s="46" t="s">
        <v>47</v>
      </c>
      <c r="E46" s="37">
        <v>10</v>
      </c>
      <c r="F46" s="4" t="s">
        <v>68</v>
      </c>
    </row>
    <row r="47" spans="2:6" ht="15" customHeight="1" x14ac:dyDescent="0.25">
      <c r="B47" s="44"/>
      <c r="C47" s="7"/>
      <c r="D47" s="5" t="s">
        <v>66</v>
      </c>
      <c r="E47" s="6">
        <f>SUM(E43:E46)</f>
        <v>25</v>
      </c>
      <c r="F47" s="7"/>
    </row>
    <row r="48" spans="2:6" ht="15" customHeight="1" x14ac:dyDescent="0.25">
      <c r="B48" s="48" t="s">
        <v>73</v>
      </c>
      <c r="C48" s="49"/>
      <c r="D48" s="38"/>
      <c r="E48" s="37">
        <v>150</v>
      </c>
      <c r="F48" s="4" t="s">
        <v>39</v>
      </c>
    </row>
    <row r="49" spans="2:6" ht="15" customHeight="1" x14ac:dyDescent="0.25">
      <c r="B49" s="48" t="s">
        <v>73</v>
      </c>
      <c r="C49" s="49"/>
      <c r="D49" s="38"/>
      <c r="E49" s="37">
        <v>150</v>
      </c>
      <c r="F49" s="4" t="s">
        <v>39</v>
      </c>
    </row>
    <row r="50" spans="2:6" ht="15" customHeight="1" x14ac:dyDescent="0.25">
      <c r="B50" s="44"/>
      <c r="C50" s="45"/>
      <c r="D50" s="5" t="s">
        <v>74</v>
      </c>
      <c r="E50" s="6">
        <f>SUM(E48:E49)</f>
        <v>300</v>
      </c>
      <c r="F50" s="7"/>
    </row>
    <row r="51" spans="2:6" ht="15" customHeight="1" x14ac:dyDescent="0.25">
      <c r="B51" s="48" t="s">
        <v>69</v>
      </c>
      <c r="C51" s="39"/>
      <c r="D51" s="38"/>
      <c r="E51" s="37">
        <v>99.5</v>
      </c>
      <c r="F51" s="39" t="s">
        <v>70</v>
      </c>
    </row>
    <row r="52" spans="2:6" ht="15" customHeight="1" x14ac:dyDescent="0.25">
      <c r="B52" s="44"/>
      <c r="C52" s="7"/>
      <c r="D52" s="36" t="s">
        <v>71</v>
      </c>
      <c r="E52" s="6">
        <v>99.5</v>
      </c>
      <c r="F52" s="7"/>
    </row>
    <row r="53" spans="2:6" ht="15" customHeight="1" x14ac:dyDescent="0.25">
      <c r="B53" s="44"/>
      <c r="C53" s="45"/>
      <c r="D53" s="36"/>
      <c r="E53" s="6">
        <v>79.63</v>
      </c>
      <c r="F53" s="7" t="s">
        <v>72</v>
      </c>
    </row>
    <row r="54" spans="2:6" ht="15.75" x14ac:dyDescent="0.25">
      <c r="B54" s="40" t="s">
        <v>49</v>
      </c>
      <c r="C54" s="41"/>
      <c r="D54" s="42"/>
      <c r="E54" s="50">
        <f>SUM(E18+E22+E24+E29+E32+E34+E36+E38+E40+E42+E47+E50+E52+E53)</f>
        <v>1142.75</v>
      </c>
      <c r="F54" s="20"/>
    </row>
  </sheetData>
  <mergeCells count="1">
    <mergeCell ref="B12:F12"/>
  </mergeCells>
  <phoneticPr fontId="1" type="noConversion"/>
  <pageMargins left="0.7" right="0.7" top="0.75" bottom="0.75" header="0.3" footer="0.3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zoomScaleNormal="100" workbookViewId="0">
      <selection activeCell="C21" sqref="C21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A12" s="51" t="s">
        <v>48</v>
      </c>
      <c r="B12" s="51"/>
      <c r="C12" s="51"/>
      <c r="D12" s="51"/>
      <c r="E12" s="13"/>
      <c r="F12" s="13"/>
    </row>
    <row r="14" spans="1:6" ht="76.5" customHeight="1" x14ac:dyDescent="0.3">
      <c r="B14" s="9" t="s">
        <v>18</v>
      </c>
      <c r="C14" s="8" t="s">
        <v>3</v>
      </c>
    </row>
    <row r="15" spans="1:6" ht="16.5" thickBot="1" x14ac:dyDescent="0.3">
      <c r="B15" s="14">
        <v>48.7</v>
      </c>
      <c r="C15" s="15" t="s">
        <v>5</v>
      </c>
    </row>
    <row r="16" spans="1:6" ht="15.75" thickBot="1" x14ac:dyDescent="0.3">
      <c r="B16" s="54">
        <f>SUM(B15)</f>
        <v>48.7</v>
      </c>
      <c r="C16" s="55" t="s">
        <v>49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2024-09-19T07:24:59Z</cp:lastPrinted>
  <dcterms:created xsi:type="dcterms:W3CDTF">2024-02-19T08:30:48Z</dcterms:created>
  <dcterms:modified xsi:type="dcterms:W3CDTF">2024-09-19T07:33:31Z</dcterms:modified>
</cp:coreProperties>
</file>